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0610" windowHeight="6495" tabRatio="805" activeTab="2"/>
  </bookViews>
  <sheets>
    <sheet name="VOA " sheetId="1" r:id="rId1"/>
    <sheet name="Metals" sheetId="2" r:id="rId2"/>
    <sheet name="WetChem" sheetId="3" r:id="rId3"/>
    <sheet name="field dups" sheetId="4" r:id="rId4"/>
  </sheets>
  <definedNames>
    <definedName name="_xlnm.Print_Area" localSheetId="1">'Metals'!$A$1:$I$50</definedName>
    <definedName name="_xlnm.Print_Area" localSheetId="0">'VOA '!$A$1:$I$50</definedName>
    <definedName name="_xlnm.Print_Area">'VOA '!$A$1:$I$54</definedName>
    <definedName name="_xlnm.Print_Titles" localSheetId="0">'VOA '!$1:$11</definedName>
  </definedNames>
  <calcPr fullCalcOnLoad="1"/>
</workbook>
</file>

<file path=xl/sharedStrings.xml><?xml version="1.0" encoding="utf-8"?>
<sst xmlns="http://schemas.openxmlformats.org/spreadsheetml/2006/main" count="269" uniqueCount="144">
  <si>
    <t>All criteria met.</t>
  </si>
  <si>
    <t>Cooler temp &lt; 4 C.
Holding Time: Hg &lt; 28 days, all other metals &lt; 180 days from collection.</t>
  </si>
  <si>
    <t>PROJECT NAME/NO.</t>
  </si>
  <si>
    <t>SDG:</t>
  </si>
  <si>
    <t>FRACTION:</t>
  </si>
  <si>
    <t>LAB:</t>
  </si>
  <si>
    <t>MEDIA:</t>
  </si>
  <si>
    <t>Qualifiers Added?</t>
  </si>
  <si>
    <t>Comments/Qualifying Actions</t>
  </si>
  <si>
    <t>CRITERIA</t>
  </si>
  <si>
    <t>Data Completeness, Holding Times &amp; Preservation</t>
  </si>
  <si>
    <t>Calibration</t>
  </si>
  <si>
    <t>Blanks (method blank, prep blank)</t>
  </si>
  <si>
    <t>CRDL Standard</t>
  </si>
  <si>
    <t>Laboratory Control Sample</t>
  </si>
  <si>
    <t>System Monitoring Compounds</t>
  </si>
  <si>
    <t>Matrix Spike/Matrix Spike Duplicates</t>
  </si>
  <si>
    <t>Blanks</t>
  </si>
  <si>
    <t>GC/MS Initial Calibration</t>
  </si>
  <si>
    <t>GC/MS Continuing Calibration</t>
  </si>
  <si>
    <t>Internal Standards</t>
  </si>
  <si>
    <t>Field Duplicate</t>
  </si>
  <si>
    <t>RT = Retention Time;          %D = Percent Deviation;         %RPD = Relative Percent Difference;         %RSD =  Percent Relative Standard Deviation;                RRF = Relative Response Factor;            CCV = Continuing Calibration Verification</t>
  </si>
  <si>
    <t>TCL = Target Compound List;                TIC = Tentatively Identified Compound</t>
  </si>
  <si>
    <t>TCL = Target Compound List;               MS = Matrix Spike;            MSD = Matrix Spike Duplicate;</t>
  </si>
  <si>
    <t>recoveries within limits (70 - 130%) or laboratory established limits</t>
  </si>
  <si>
    <t>IS areas of  samples &amp; blank within (-50% to + 100%). RTs &lt; 30 seconds.</t>
  </si>
  <si>
    <t>Lab Control Sample/Duplicate</t>
  </si>
  <si>
    <t>Recoveries within lab limits (or 70-130%).</t>
  </si>
  <si>
    <t>LCS/LCSD: 1 per 20 project samples or each preparation batch. LCS limits within 80-120%.</t>
  </si>
  <si>
    <t>ICP Interference Check Sample (ICS)</t>
  </si>
  <si>
    <t>ICS results within 80-120%.</t>
  </si>
  <si>
    <t>Serial Dilution</t>
  </si>
  <si>
    <t>SAMPLES:</t>
  </si>
  <si>
    <t>Metals (SW846 6010B and 7470A/7471A)</t>
  </si>
  <si>
    <t>Standard recovery area within the QC limits for all three standards; and retention times were within 30 seconds of the standard for all samples that were used in this SDG.</t>
  </si>
  <si>
    <t>GROUNDWATER</t>
  </si>
  <si>
    <t>Spike Sample Analysis</t>
  </si>
  <si>
    <t>TestAmerica - St. Louis</t>
  </si>
  <si>
    <t>Acceptable limits / criteria</t>
  </si>
  <si>
    <t>Trip Blanks</t>
  </si>
  <si>
    <t>Equipment Blanks</t>
  </si>
  <si>
    <t>SAMPLE DATE(S):</t>
  </si>
  <si>
    <t>West Lake Landfill Operable Unit 1</t>
  </si>
  <si>
    <t>%RSD ≤ 30%. Average RRFs &gt; 0.050.</t>
  </si>
  <si>
    <t>CV performed for every 12 hours per instrument. %D ≤ 25%. RRFs ≥ 0.05.</t>
  </si>
  <si>
    <t>MS/MSD: 1 per  20 project samples. Recoveries and RPDs within lab limits</t>
  </si>
  <si>
    <t>CC Blank Conc &lt; CRQL. 
Method blanks: 1 per 20 project samples.  No TCL detected in MB, TB, or EB.</t>
  </si>
  <si>
    <t>MS/MSD: 1 per 20 project samples or each preparation batch. Recoveries within lab limits. MS/MSD %RPDs &lt;= 20%. Post Digestion Spike Recovery (when MS spike rec out of control) limits 75-125%</t>
  </si>
  <si>
    <t>MS recovery within lab established limits</t>
  </si>
  <si>
    <t>None</t>
  </si>
  <si>
    <t>Linear Range Check Standard</t>
  </si>
  <si>
    <t>results within 90-110%</t>
  </si>
  <si>
    <t>Linear range check standards were in control.</t>
  </si>
  <si>
    <t>Performed on samples of a similar matrix or 1 per 20 samples. %D ≤ 10% conc  ≥ 50xDL for 5-fold dilution.</t>
  </si>
  <si>
    <t>No lab duplicates were analyzed within this SDG.</t>
  </si>
  <si>
    <t>Lab Duplicates</t>
  </si>
  <si>
    <t>CRDL results btw 70-130%
50-150% for Sb, Pb, and Tl</t>
  </si>
  <si>
    <r>
      <t xml:space="preserve">Calibration every 24 hours 
Hg r^2 </t>
    </r>
    <r>
      <rPr>
        <u val="single"/>
        <sz val="12"/>
        <rFont val="Times New Roman"/>
        <family val="1"/>
      </rPr>
      <t>&gt;</t>
    </r>
    <r>
      <rPr>
        <sz val="12"/>
        <rFont val="Times New Roman"/>
        <family val="1"/>
      </rPr>
      <t xml:space="preserve"> 0.995
CCV every 10 samples or 2 hours
ICP CV/CCV %R =  90-110%
Hg CV/CCV %R =  80-120%</t>
    </r>
  </si>
  <si>
    <t>R2&gt;0.99
CCVs 90-110%</t>
  </si>
  <si>
    <t xml:space="preserve"> Method blanks: 1 per 20 project samples.  No analytes detected in MBs, CCBs or EBs.</t>
  </si>
  <si>
    <t>Recoveries within lab limits.</t>
  </si>
  <si>
    <t>Low Level Control Sample</t>
  </si>
  <si>
    <t>recovery within 80-120%</t>
  </si>
  <si>
    <t>Performed on alkalinity only.  Results were in control.</t>
  </si>
  <si>
    <t>Calibration and Continuing Calibration Verification Standards</t>
  </si>
  <si>
    <t xml:space="preserve"> Method blanks: 1 per 12 hours.  No  analytes detected in MB, TB, or EB.</t>
  </si>
  <si>
    <t>Data Completeness, Holding Times, Preservation</t>
  </si>
  <si>
    <t>Field duplicate: RPD &lt; 35% or Absolute Diff &lt; 5XRL when samp/dup value &lt; 5X RL</t>
  </si>
  <si>
    <t xml:space="preserve"> RPD &lt;20% or  Absolute Diff &lt;  RL when samp/dup value &lt; 5x RL</t>
  </si>
  <si>
    <t>Lab Duplicate: RPD &lt;20% or  Absolute Diff &lt;  RL when samp/dup value &lt; 5x RL</t>
  </si>
  <si>
    <t xml:space="preserve">ICVs, CCVs, and Calibrations  were in control.
</t>
  </si>
  <si>
    <t>LCS recoveries were in control.</t>
  </si>
  <si>
    <t>Cooler temp &lt; 6 ºC. Samples holding time requirement &lt; 7 days (&lt;14 days if HCL preserved).</t>
  </si>
  <si>
    <t>Cooler temp &lt; 6 C.</t>
  </si>
  <si>
    <t>GROUNDWATER (TOTAL)</t>
  </si>
  <si>
    <t>VOA (SW846 8260C) for the Target Compound List only</t>
  </si>
  <si>
    <t>Chloride, Sulfate, Nitrate, Bromide and Iodide (EPA 300)/ Alkalinity (EPA 310.1)</t>
  </si>
  <si>
    <t>Holding time = 28 days for chloride, sulfate, bromide and iodide
14 days for alkalinity
48 hrs for nitrate.</t>
  </si>
  <si>
    <t>BROMIDE</t>
  </si>
  <si>
    <t>IODIDE (AS I)</t>
  </si>
  <si>
    <t>ALKALINITY, TOTAL (AS CACO3)</t>
  </si>
  <si>
    <t>CHLORIDE (AS CL)</t>
  </si>
  <si>
    <t>SULFATE (AS SO4)</t>
  </si>
  <si>
    <t>chemical_name</t>
  </si>
  <si>
    <t>ARSENIC</t>
  </si>
  <si>
    <t>BARIUM</t>
  </si>
  <si>
    <t>CALCIUM</t>
  </si>
  <si>
    <t>IRON</t>
  </si>
  <si>
    <t>LEAD</t>
  </si>
  <si>
    <t>MAGNESIUM</t>
  </si>
  <si>
    <t>MANGANESE</t>
  </si>
  <si>
    <t>NITROGEN, NITRATE (AS N)</t>
  </si>
  <si>
    <t>Potassium</t>
  </si>
  <si>
    <t>SODIUM</t>
  </si>
  <si>
    <t>ZINC</t>
  </si>
  <si>
    <t xml:space="preserve">Hg calibrations, ICVs, and CCVs were in control 
Metals ICVs and CCVs were in control </t>
  </si>
  <si>
    <t xml:space="preserve">The CRI was in control </t>
  </si>
  <si>
    <t xml:space="preserve">LCS results within limits for total and dissolved metals 
</t>
  </si>
  <si>
    <t>160-2044</t>
  </si>
  <si>
    <t>PZ-103-SS, PZ-114-AS, PZ-201A-SS, PZ-204A-SS, PZ-205-AS, PZ-205-SS, PZ-206-SS, PZ-204-SS, I-68, D-87, PZ-106-SD, S-82, PZ-106-SS, I-9, D-93, PZ-111-KS, D-6, D-83, DUP05</t>
  </si>
  <si>
    <t>4/8,9/2013</t>
  </si>
  <si>
    <t xml:space="preserve">Coolers received at 2° C.
All holding time criteria met.
</t>
  </si>
  <si>
    <t xml:space="preserve">MB 160-45595/2
all compounds were not detected
MB 160-45727/2
all compounds were not detected
MB 160-46184/2
all compounds were not detected
</t>
  </si>
  <si>
    <t>all compounds were not detected</t>
  </si>
  <si>
    <r>
      <t xml:space="preserve">Initial Calibration 
</t>
    </r>
    <r>
      <rPr>
        <u val="single"/>
        <sz val="12"/>
        <rFont val="Times New Roman"/>
        <family val="1"/>
      </rPr>
      <t xml:space="preserve">Instrument MSF 3/25/13: </t>
    </r>
    <r>
      <rPr>
        <sz val="12"/>
        <rFont val="Times New Roman"/>
        <family val="1"/>
      </rPr>
      <t xml:space="preserve">
All %RSD criteria met.
Average RRF meets requirements.
Instrument MSX 3/25/13: 
All %RSD criteria met.
Average RRF meets requirements.</t>
    </r>
  </si>
  <si>
    <r>
      <rPr>
        <u val="single"/>
        <sz val="12"/>
        <rFont val="Times New Roman"/>
        <family val="1"/>
      </rPr>
      <t xml:space="preserve">CCVIS 160-45595/3 </t>
    </r>
    <r>
      <rPr>
        <sz val="12"/>
        <rFont val="Times New Roman"/>
        <family val="1"/>
      </rPr>
      <t xml:space="preserve">- results were in control
</t>
    </r>
    <r>
      <rPr>
        <u val="single"/>
        <sz val="12"/>
        <rFont val="Times New Roman"/>
        <family val="1"/>
      </rPr>
      <t xml:space="preserve">CCVIS 160-46184/3 </t>
    </r>
    <r>
      <rPr>
        <sz val="12"/>
        <rFont val="Times New Roman"/>
        <family val="1"/>
      </rPr>
      <t xml:space="preserve">- results were in control
</t>
    </r>
    <r>
      <rPr>
        <u val="single"/>
        <sz val="12"/>
        <rFont val="Times New Roman"/>
        <family val="1"/>
      </rPr>
      <t>CCVIS 160-45727/3</t>
    </r>
    <r>
      <rPr>
        <sz val="12"/>
        <rFont val="Times New Roman"/>
        <family val="1"/>
      </rPr>
      <t xml:space="preserve"> - results were in control
RF was greater than or equal to 0.05 ( or 0.01 for poor response compounds) for all target compounds</t>
    </r>
  </si>
  <si>
    <t xml:space="preserve">The following field duplicates were collected with this sample set.
 DUP05 was collected as a field dup of I-9 - all results were in control
</t>
  </si>
  <si>
    <t>MERCURY</t>
  </si>
  <si>
    <t>VINYL CHLORIDE</t>
  </si>
  <si>
    <t>total_or_dissolved</t>
  </si>
  <si>
    <t>D</t>
  </si>
  <si>
    <t>T</t>
  </si>
  <si>
    <t>#sys_sample_code</t>
  </si>
  <si>
    <t>DUP05_2013-04-09</t>
  </si>
  <si>
    <t>I-9_2013-04-09</t>
  </si>
  <si>
    <t>DUP05_2013-04-09_DL</t>
  </si>
  <si>
    <t>DUP05_2013-04-09_DL2</t>
  </si>
  <si>
    <t>RANGE</t>
  </si>
  <si>
    <t>RPD</t>
  </si>
  <si>
    <t xml:space="preserve">The following field duplicates were collected with this sample set.
 DUP05 was collected as a field dup of I-9 - all results were in control
</t>
  </si>
  <si>
    <r>
      <rPr>
        <b/>
        <sz val="12"/>
        <rFont val="Times New Roman"/>
        <family val="1"/>
      </rPr>
      <t>DUP 05</t>
    </r>
    <r>
      <rPr>
        <sz val="12"/>
        <rFont val="Times New Roman"/>
        <family val="1"/>
      </rPr>
      <t xml:space="preserve">
NO3 2.1 J
</t>
    </r>
    <r>
      <rPr>
        <b/>
        <sz val="12"/>
        <rFont val="Times New Roman"/>
        <family val="1"/>
      </rPr>
      <t>I-9</t>
    </r>
    <r>
      <rPr>
        <sz val="12"/>
        <rFont val="Times New Roman"/>
        <family val="1"/>
      </rPr>
      <t xml:space="preserve">
NO3 ND UJ</t>
    </r>
  </si>
  <si>
    <t xml:space="preserve">MS/MSD performed on:
DUP05
Bromomethane MS = 67%- qualify associated sample as UJ-
2-Hexanone MSD = 122% - no qualification required because result was ND
Acetone RPD = 34% - no qualification required because result was ND
Chloroethane MS = 72%- qualify associated sample as UJ-
1,2-Dibromo-3-chloropropane RPD = 21% - no qualification required because result was ND
PZ-204-SS - all results in control for target compounds
PZ-205-SS - all results in control for target compounds
Acetone RPD = 33% - no qualification required because result was ND
</t>
  </si>
  <si>
    <r>
      <rPr>
        <b/>
        <sz val="12"/>
        <rFont val="Times New Roman"/>
        <family val="1"/>
      </rPr>
      <t>DUP05</t>
    </r>
    <r>
      <rPr>
        <sz val="12"/>
        <rFont val="Times New Roman"/>
        <family val="1"/>
      </rPr>
      <t xml:space="preserve">
Bromomethane UJ-
Chloroethane UJ-</t>
    </r>
  </si>
  <si>
    <r>
      <rPr>
        <b/>
        <sz val="12"/>
        <rFont val="Times New Roman"/>
        <family val="1"/>
      </rPr>
      <t>PZ-103-SS, PZ-114-AS, PZ-201A-SS, PZ-204A-SS, PZ-205-AS, PZ-206-SS, PZ-204-SS, D-87, PZ-106-SD, S-82, PZ-106-SS, D-93, PZ-111-KS, D-6, D-83, DUP05</t>
    </r>
    <r>
      <rPr>
        <sz val="12"/>
        <rFont val="Times New Roman"/>
        <family val="1"/>
      </rPr>
      <t xml:space="preserve">
Ethylbenzene J-/UJ-
 </t>
    </r>
    <r>
      <rPr>
        <b/>
        <sz val="12"/>
        <rFont val="Times New Roman"/>
        <family val="1"/>
      </rPr>
      <t>I-68, I-9, and PZ-205-SS</t>
    </r>
    <r>
      <rPr>
        <sz val="12"/>
        <rFont val="Times New Roman"/>
        <family val="1"/>
      </rPr>
      <t xml:space="preserve">
1,1-Dichloroethene J-/UJ-
Bromomethane J-/UJ-</t>
    </r>
  </si>
  <si>
    <r>
      <t xml:space="preserve">LCS results for target compounds were within control limits except for:
LCS 160-45727/4 Ethylbenzene 84% - qualify associated samples as J-/UJ-
LCS 160-46184/4 
1,1-Dichloroethene 82%- qualify associated samples as J-/UJ-
Bromomethane 67%- qualify associated samples as J-/UJ-
</t>
    </r>
  </si>
  <si>
    <r>
      <rPr>
        <b/>
        <sz val="12"/>
        <rFont val="Times New Roman"/>
        <family val="1"/>
      </rPr>
      <t>Method blanks: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 xml:space="preserve">MB 160-45572/1-A (total) </t>
    </r>
    <r>
      <rPr>
        <sz val="12"/>
        <rFont val="Times New Roman"/>
        <family val="1"/>
      </rPr>
      <t xml:space="preserve">  
Zn 6.3 ug/L  
- qualify associated sample detects &lt; RL as U
- qualify associated sample detects&gt; RL but &lt;5X blank conc X DF as J+
</t>
    </r>
    <r>
      <rPr>
        <u val="single"/>
        <sz val="12"/>
        <rFont val="Times New Roman"/>
        <family val="1"/>
      </rPr>
      <t xml:space="preserve">MB 160-45573/1-A </t>
    </r>
    <r>
      <rPr>
        <sz val="12"/>
        <rFont val="Times New Roman"/>
        <family val="1"/>
      </rPr>
      <t xml:space="preserve">(dissolved)  - no analytes detected
</t>
    </r>
    <r>
      <rPr>
        <u val="single"/>
        <sz val="12"/>
        <rFont val="Times New Roman"/>
        <family val="1"/>
      </rPr>
      <t xml:space="preserve">MB 160-46719/1-A: Hg (Total) </t>
    </r>
    <r>
      <rPr>
        <sz val="12"/>
        <rFont val="Times New Roman"/>
        <family val="1"/>
      </rPr>
      <t xml:space="preserve">- not detected
</t>
    </r>
    <r>
      <rPr>
        <u val="single"/>
        <sz val="12"/>
        <rFont val="Times New Roman"/>
        <family val="1"/>
      </rPr>
      <t xml:space="preserve">MB 160-47100/1-A: Hg (dissolved) </t>
    </r>
    <r>
      <rPr>
        <sz val="12"/>
        <rFont val="Times New Roman"/>
        <family val="1"/>
      </rPr>
      <t xml:space="preserve">- not detected
Equipment blank: No equipment blanks associated to this SDG.
</t>
    </r>
    <r>
      <rPr>
        <b/>
        <sz val="12"/>
        <rFont val="Times New Roman"/>
        <family val="1"/>
      </rPr>
      <t xml:space="preserve">CCBs: 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 xml:space="preserve">CCB  46208/37  (tot) 
</t>
    </r>
    <r>
      <rPr>
        <sz val="12"/>
        <rFont val="Times New Roman"/>
        <family val="1"/>
      </rPr>
      <t>As (2.9 ug/L) - qualify associated sample detects &lt; RL as U
Be (0.8 ug/L) - qualify associated sample detects &lt; RL as U
Se (5.7 ug/L) -  - associated samples were not detected</t>
    </r>
    <r>
      <rPr>
        <u val="single"/>
        <sz val="12"/>
        <rFont val="Times New Roman"/>
        <family val="1"/>
      </rPr>
      <t xml:space="preserve">
</t>
    </r>
  </si>
  <si>
    <r>
      <rPr>
        <u val="single"/>
        <sz val="12"/>
        <rFont val="Times New Roman"/>
        <family val="1"/>
      </rPr>
      <t xml:space="preserve">
CCB  46208/49  (tot) 
</t>
    </r>
    <r>
      <rPr>
        <sz val="12"/>
        <rFont val="Times New Roman"/>
        <family val="1"/>
      </rPr>
      <t xml:space="preserve">Sb (5.2 ug/L)- qualify associated sample detects &lt; RL as U
As (2.0 ug/L) - qualify associated sample detects &lt; RL as U
Be (1.0 ug/L) -qualify associated sample detects &lt; RL as U
Se (7.6 ug/L) -  associated samples were not detected
V (5.2 ug/L) - qualify associated sample detects &lt; RL as U
</t>
    </r>
    <r>
      <rPr>
        <u val="single"/>
        <sz val="12"/>
        <rFont val="Times New Roman"/>
        <family val="1"/>
      </rPr>
      <t xml:space="preserve">
CCB  46208/61  (tot) 
</t>
    </r>
    <r>
      <rPr>
        <sz val="12"/>
        <rFont val="Times New Roman"/>
        <family val="1"/>
      </rPr>
      <t xml:space="preserve">Sb (4.5 ug/L)- qualify associated sample detects &lt; RL as U
As (2.7 ug/L) - qualify associated sample detects &lt; RL as U
Be (0.8 ug/L) - associated samples were not detected
Se (6.2 ug/L) - associated samples were not detected
</t>
    </r>
    <r>
      <rPr>
        <u val="single"/>
        <sz val="12"/>
        <rFont val="Times New Roman"/>
        <family val="1"/>
      </rPr>
      <t xml:space="preserve">
CCB  46208/72  (tot) 
</t>
    </r>
    <r>
      <rPr>
        <sz val="12"/>
        <rFont val="Times New Roman"/>
        <family val="1"/>
      </rPr>
      <t>Sb (5.4 ug/L)- qualify associated sample detects &lt; RL as U
As (2.0 ug/L) - qualify associated sample detects &lt; RL as U
Be (0.7 ug/L) - associated samples were not detected
Se (6.0 ug/L) - associated samples were not detected</t>
    </r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</si>
  <si>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 xml:space="preserve">PZ-103-SS
</t>
    </r>
    <r>
      <rPr>
        <sz val="12"/>
        <rFont val="Times New Roman"/>
        <family val="1"/>
      </rPr>
      <t>Zn (tot)110 J+
As (tot) 50 U
V (tot) 250 U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Se (dis) 75U</t>
    </r>
    <r>
      <rPr>
        <b/>
        <sz val="12"/>
        <rFont val="Times New Roman"/>
        <family val="1"/>
      </rPr>
      <t xml:space="preserve">
PZ-114-AS
</t>
    </r>
    <r>
      <rPr>
        <sz val="12"/>
        <rFont val="Times New Roman"/>
        <family val="1"/>
      </rPr>
      <t>Zn (tot) 100 U
V (tot) 250 U</t>
    </r>
    <r>
      <rPr>
        <b/>
        <sz val="12"/>
        <rFont val="Times New Roman"/>
        <family val="1"/>
      </rPr>
      <t xml:space="preserve">
PZ-201-AS
</t>
    </r>
    <r>
      <rPr>
        <sz val="12"/>
        <rFont val="Times New Roman"/>
        <family val="1"/>
      </rPr>
      <t>Zn (tot) 100 U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As (tot) 50 U</t>
    </r>
    <r>
      <rPr>
        <b/>
        <sz val="12"/>
        <rFont val="Times New Roman"/>
        <family val="1"/>
      </rPr>
      <t xml:space="preserve">
PZ-204A-SS
</t>
    </r>
    <r>
      <rPr>
        <sz val="12"/>
        <rFont val="Times New Roman"/>
        <family val="1"/>
      </rPr>
      <t xml:space="preserve">Zn (tot) 100 U
As (tot) 50 U
Be (tot) 25 U
</t>
    </r>
  </si>
  <si>
    <r>
      <rPr>
        <b/>
        <sz val="12"/>
        <rFont val="Times New Roman"/>
        <family val="1"/>
      </rPr>
      <t>PZ-205-AS</t>
    </r>
    <r>
      <rPr>
        <sz val="12"/>
        <rFont val="Times New Roman"/>
        <family val="1"/>
      </rPr>
      <t xml:space="preserve">
Zn (tot) 100 U
As (tot) 50 U
As (dis) 50 U
 </t>
    </r>
    <r>
      <rPr>
        <b/>
        <sz val="12"/>
        <rFont val="Times New Roman"/>
        <family val="1"/>
      </rPr>
      <t>PZ-205-SS</t>
    </r>
    <r>
      <rPr>
        <sz val="12"/>
        <rFont val="Times New Roman"/>
        <family val="1"/>
      </rPr>
      <t xml:space="preserve">
Zn (tot) 100 U
</t>
    </r>
    <r>
      <rPr>
        <b/>
        <sz val="12"/>
        <rFont val="Times New Roman"/>
        <family val="1"/>
      </rPr>
      <t>PZ-206-SS, PZ-204-SS, D-87, PZ-106-SD,  D-93, D-6, D-83</t>
    </r>
    <r>
      <rPr>
        <sz val="12"/>
        <rFont val="Times New Roman"/>
        <family val="1"/>
      </rPr>
      <t xml:space="preserve">
Zn (tot) 100 U
</t>
    </r>
    <r>
      <rPr>
        <b/>
        <sz val="12"/>
        <rFont val="Times New Roman"/>
        <family val="1"/>
      </rPr>
      <t>I-68</t>
    </r>
    <r>
      <rPr>
        <sz val="12"/>
        <rFont val="Times New Roman"/>
        <family val="1"/>
      </rPr>
      <t xml:space="preserve">
As (tot) 50 U
V (tot) 250 U
</t>
    </r>
    <r>
      <rPr>
        <b/>
        <sz val="12"/>
        <rFont val="Times New Roman"/>
        <family val="1"/>
      </rPr>
      <t>PZ-106-SS</t>
    </r>
    <r>
      <rPr>
        <sz val="12"/>
        <rFont val="Times New Roman"/>
        <family val="1"/>
      </rPr>
      <t xml:space="preserve">
As (tot) 50 U
Zn (tot) 100 U
</t>
    </r>
  </si>
  <si>
    <r>
      <rPr>
        <u val="single"/>
        <sz val="12"/>
        <rFont val="Times New Roman"/>
        <family val="1"/>
      </rPr>
      <t xml:space="preserve">CCB  47079/13  (dis) </t>
    </r>
    <r>
      <rPr>
        <sz val="12"/>
        <rFont val="Times New Roman"/>
        <family val="1"/>
      </rPr>
      <t xml:space="preserve">
As (2.2 ug/L) - qualify associated sample detects &lt; RL as U
Se (7.7 ug/L) - qualify associated sample detects &lt; RL as U
Tl (5.1 ug/L) - associated samples were not detected
</t>
    </r>
    <r>
      <rPr>
        <u val="single"/>
        <sz val="12"/>
        <rFont val="Times New Roman"/>
        <family val="1"/>
      </rPr>
      <t xml:space="preserve">CCB  47079/25  (dis) </t>
    </r>
    <r>
      <rPr>
        <sz val="12"/>
        <rFont val="Times New Roman"/>
        <family val="1"/>
      </rPr>
      <t xml:space="preserve">
Se (8.3 ug/L) - associated samples were not detected
</t>
    </r>
    <r>
      <rPr>
        <u val="single"/>
        <sz val="12"/>
        <rFont val="Times New Roman"/>
        <family val="1"/>
      </rPr>
      <t xml:space="preserve">CCB  47079/37  (dis) 
Se (6.4 ug/L) - associated samples were not detected
CCB  47079/49  (dis) 
As (3.1 ug/L) - qualify associated sample detects &lt; RL as U
Se (8.2 ug/L) - associated samples were not detected
</t>
    </r>
  </si>
  <si>
    <r>
      <t xml:space="preserve">
</t>
    </r>
    <r>
      <rPr>
        <b/>
        <sz val="12"/>
        <rFont val="Times New Roman"/>
        <family val="1"/>
      </rPr>
      <t xml:space="preserve"> I-9</t>
    </r>
    <r>
      <rPr>
        <sz val="12"/>
        <rFont val="Times New Roman"/>
        <family val="1"/>
      </rPr>
      <t xml:space="preserve">
As (tot) 50 U
Zn (tot) 100 U
</t>
    </r>
    <r>
      <rPr>
        <b/>
        <sz val="12"/>
        <rFont val="Times New Roman"/>
        <family val="1"/>
      </rPr>
      <t>PZ-111-KS</t>
    </r>
    <r>
      <rPr>
        <sz val="12"/>
        <rFont val="Times New Roman"/>
        <family val="1"/>
      </rPr>
      <t xml:space="preserve">
Zn (tot) 100 U
As (tot) 50 U
</t>
    </r>
    <r>
      <rPr>
        <b/>
        <sz val="12"/>
        <rFont val="Times New Roman"/>
        <family val="1"/>
      </rPr>
      <t>DUP05</t>
    </r>
    <r>
      <rPr>
        <sz val="12"/>
        <rFont val="Times New Roman"/>
        <family val="1"/>
      </rPr>
      <t xml:space="preserve">
Zn (tot) 100 U
As (tot) 50 U
As (dis) 50 U</t>
    </r>
  </si>
  <si>
    <r>
      <t xml:space="preserve">
</t>
    </r>
    <r>
      <rPr>
        <b/>
        <sz val="12"/>
        <rFont val="Times New Roman"/>
        <family val="1"/>
      </rPr>
      <t xml:space="preserve">PZ-204A-SS
</t>
    </r>
    <r>
      <rPr>
        <sz val="12"/>
        <rFont val="Times New Roman"/>
        <family val="1"/>
      </rPr>
      <t xml:space="preserve">Al (tot) 4500 J+
</t>
    </r>
  </si>
  <si>
    <r>
      <rPr>
        <b/>
        <sz val="12"/>
        <rFont val="Times New Roman"/>
        <family val="1"/>
      </rPr>
      <t>MS/MSD analysis for  total 6010 metals performed on PZ-204A-SS</t>
    </r>
    <r>
      <rPr>
        <sz val="12"/>
        <rFont val="Times New Roman"/>
        <family val="1"/>
      </rPr>
      <t xml:space="preserve">
Al   126%/PASS - qualify associated sample conc as J+
- Some analytes not calculated because the sample conc was &gt; 4X the spike conc
- apply qualifications to parent sample only (entire batch not qualified because another spike sample was in control) 
</t>
    </r>
    <r>
      <rPr>
        <b/>
        <sz val="12"/>
        <rFont val="Times New Roman"/>
        <family val="1"/>
      </rPr>
      <t>MS/MSD analysis for  dissolved 6010 metals performed on PZ-204A-SS</t>
    </r>
    <r>
      <rPr>
        <sz val="12"/>
        <rFont val="Times New Roman"/>
        <family val="1"/>
      </rPr>
      <t xml:space="preserve"> - results were in control
Some analytes not calculated because the sample conc was &gt; 4X the spike conc
</t>
    </r>
    <r>
      <rPr>
        <b/>
        <sz val="12"/>
        <rFont val="Times New Roman"/>
        <family val="1"/>
      </rPr>
      <t>MS/MSD analysis for  total mercury performed on PZ-201A-SS</t>
    </r>
    <r>
      <rPr>
        <sz val="12"/>
        <rFont val="Times New Roman"/>
        <family val="1"/>
      </rPr>
      <t xml:space="preserve">- results were in control
</t>
    </r>
    <r>
      <rPr>
        <b/>
        <sz val="12"/>
        <rFont val="Times New Roman"/>
        <family val="1"/>
      </rPr>
      <t>MS/MSD analysis for  dissolved mercury performed on PZ-205-AS</t>
    </r>
    <r>
      <rPr>
        <sz val="12"/>
        <rFont val="Times New Roman"/>
        <family val="1"/>
      </rPr>
      <t xml:space="preserve"> - results were in control
</t>
    </r>
  </si>
  <si>
    <t>Serial dilutions were performed on  PZ-204A-SS, PZ-201A-SS ( tot Hg), and PZ-205AS (dis Hg).  Results were in control.</t>
  </si>
  <si>
    <r>
      <rPr>
        <b/>
        <sz val="12"/>
        <rFont val="Times New Roman"/>
        <family val="1"/>
      </rPr>
      <t>PZ-103-SS 
PZ-114-AS
PZ-201A-SS
PZ-204A-SS
PZ-205-AS
PZ-205-SS
 PZ-206-SS
 PZ-204-SS</t>
    </r>
    <r>
      <rPr>
        <sz val="12"/>
        <rFont val="Times New Roman"/>
        <family val="1"/>
      </rPr>
      <t xml:space="preserve">
NO3 R/J</t>
    </r>
  </si>
  <si>
    <t>Coolers received at 2° C.
Holding time exceeded for nitrate on some samples 
Holding time requirements were not met for all samples.</t>
  </si>
  <si>
    <r>
      <rPr>
        <b/>
        <sz val="12"/>
        <rFont val="Times New Roman"/>
        <family val="1"/>
      </rPr>
      <t>Method Blank:</t>
    </r>
    <r>
      <rPr>
        <sz val="12"/>
        <rFont val="Times New Roman"/>
        <family val="1"/>
      </rPr>
      <t xml:space="preserve">
no analytes were detected in the method blanks
</t>
    </r>
    <r>
      <rPr>
        <b/>
        <sz val="12"/>
        <rFont val="Times New Roman"/>
        <family val="1"/>
      </rPr>
      <t xml:space="preserve">Equipment blank: </t>
    </r>
    <r>
      <rPr>
        <sz val="12"/>
        <rFont val="Times New Roman"/>
        <family val="1"/>
      </rPr>
      <t>No equipment blanks were collected for these methods.</t>
    </r>
    <r>
      <rPr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CCBs</t>
    </r>
    <r>
      <rPr>
        <sz val="12"/>
        <rFont val="Times New Roman"/>
        <family val="1"/>
      </rPr>
      <t xml:space="preserve">: 
CCB 160/47338/68 Cl 0.0438 mg/L - sample concs &gt; 5X blank conc X DF- no qualification required.
</t>
    </r>
  </si>
  <si>
    <t xml:space="preserve">PZ-103-SS (NO3, I, Cl, SO4, &amp; Br)  and PZ-204A-SS (Alk) were used as lab duplicates.  Results were in control.
</t>
  </si>
  <si>
    <r>
      <t xml:space="preserve">MS analysis for </t>
    </r>
    <r>
      <rPr>
        <b/>
        <sz val="12"/>
        <rFont val="Times New Roman"/>
        <family val="1"/>
      </rPr>
      <t>bromide, I,  Cl, SO4 and NO3</t>
    </r>
    <r>
      <rPr>
        <sz val="12"/>
        <rFont val="Times New Roman"/>
        <family val="1"/>
      </rPr>
      <t xml:space="preserve"> was performed  on  PZ-103-SS and PZ-106-SD - results were in control
MS analysis for </t>
    </r>
    <r>
      <rPr>
        <b/>
        <sz val="12"/>
        <rFont val="Times New Roman"/>
        <family val="1"/>
      </rPr>
      <t>alkalinity</t>
    </r>
    <r>
      <rPr>
        <sz val="12"/>
        <rFont val="Times New Roman"/>
        <family val="1"/>
      </rPr>
      <t xml:space="preserve"> was performed  on PZ-204A-SS and D-87 - results were in control
</t>
    </r>
  </si>
  <si>
    <t xml:space="preserve">System monitoring compound recoveries were in control. 
Surrogate recoveries failed in the first analysis of I-68, I-9, and PZ-205-SS.  The samples were reextracted and reanalyzed and the reanalyzed results reported.
</t>
  </si>
  <si>
    <t>FB at PZ-201A-SS - all compounds were not detected</t>
  </si>
  <si>
    <t xml:space="preserve">Coolers received at 2° C.
All holding time criteria met.
S-82 was received at the laboratory without preservative.  The laboratory corrected the pH to &lt;2.
For a reason the lab didn't explain, some of the dissolved metals were analyzed 3 times.  Only the final results were validated.
</t>
  </si>
  <si>
    <t xml:space="preserve">The following field duplicates were collected with this sample set.
 DUP05 was collected as a field dup of I-9 NO3 = 200% - qualify parent sample and DUP as J
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</si>
</sst>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[$-409]m/d/yy\ h:mm\ AM/PM;@"/>
    <numFmt numFmtId="171" formatCode="0.0"/>
    <numFmt numFmtId="172" formatCode="0.000E+0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left"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/>
    </xf>
    <xf numFmtId="0" fontId="8" fillId="0" borderId="13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8" fillId="0" borderId="13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vertical="justify"/>
    </xf>
    <xf numFmtId="0" fontId="5" fillId="0" borderId="1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Continuous"/>
    </xf>
    <xf numFmtId="0" fontId="8" fillId="0" borderId="15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/>
    </xf>
    <xf numFmtId="0" fontId="8" fillId="0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vertical="top"/>
    </xf>
    <xf numFmtId="0" fontId="5" fillId="0" borderId="19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0" fillId="0" borderId="0" xfId="60" applyFont="1" applyAlignment="1">
      <alignment/>
    </xf>
    <xf numFmtId="0" fontId="0" fillId="33" borderId="0" xfId="0" applyFill="1" applyAlignment="1">
      <alignment/>
    </xf>
    <xf numFmtId="9" fontId="0" fillId="33" borderId="0" xfId="60" applyFont="1" applyFill="1" applyAlignment="1">
      <alignment/>
    </xf>
    <xf numFmtId="9" fontId="14" fillId="0" borderId="0" xfId="60" applyFont="1" applyAlignment="1">
      <alignment/>
    </xf>
    <xf numFmtId="9" fontId="0" fillId="33" borderId="0" xfId="60" applyFont="1" applyFill="1" applyAlignment="1">
      <alignment/>
    </xf>
    <xf numFmtId="0" fontId="5" fillId="0" borderId="10" xfId="57" applyNumberFormat="1" applyFont="1" applyFill="1" applyBorder="1" applyAlignment="1">
      <alignment horizontal="center" vertical="top" wrapText="1"/>
      <protection/>
    </xf>
    <xf numFmtId="0" fontId="5" fillId="0" borderId="12" xfId="57" applyNumberFormat="1" applyFont="1" applyFill="1" applyBorder="1" applyAlignment="1">
      <alignment horizontal="center" vertical="top" wrapText="1"/>
      <protection/>
    </xf>
    <xf numFmtId="0" fontId="5" fillId="0" borderId="13" xfId="57" applyNumberFormat="1" applyFont="1" applyFill="1" applyBorder="1" applyAlignment="1">
      <alignment horizontal="center" vertical="top" wrapText="1"/>
      <protection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8" fillId="0" borderId="10" xfId="57" applyNumberFormat="1" applyFont="1" applyFill="1" applyBorder="1" applyAlignment="1">
      <alignment horizontal="left" vertical="top" wrapText="1"/>
      <protection/>
    </xf>
    <xf numFmtId="0" fontId="8" fillId="0" borderId="12" xfId="57" applyNumberFormat="1" applyFont="1" applyFill="1" applyBorder="1" applyAlignment="1">
      <alignment horizontal="left" vertical="top" wrapText="1"/>
      <protection/>
    </xf>
    <xf numFmtId="0" fontId="8" fillId="0" borderId="13" xfId="57" applyNumberFormat="1" applyFont="1" applyFill="1" applyBorder="1" applyAlignment="1">
      <alignment horizontal="left" vertical="top" wrapText="1"/>
      <protection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22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0" fontId="5" fillId="0" borderId="26" xfId="0" applyNumberFormat="1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/>
    </xf>
    <xf numFmtId="0" fontId="5" fillId="0" borderId="28" xfId="0" applyNumberFormat="1" applyFont="1" applyFill="1" applyBorder="1" applyAlignment="1">
      <alignment horizontal="center" vertical="top"/>
    </xf>
    <xf numFmtId="0" fontId="5" fillId="0" borderId="12" xfId="57" applyFont="1" applyFill="1" applyBorder="1" applyAlignment="1">
      <alignment horizontal="center" vertical="top" wrapText="1"/>
      <protection/>
    </xf>
    <xf numFmtId="0" fontId="5" fillId="0" borderId="13" xfId="57" applyFont="1" applyFill="1" applyBorder="1" applyAlignment="1">
      <alignment horizontal="center" vertical="top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4" xfId="57" applyNumberFormat="1" applyFont="1" applyFill="1" applyBorder="1" applyAlignment="1">
      <alignment horizontal="left" vertical="top" wrapText="1"/>
      <protection/>
    </xf>
    <xf numFmtId="0" fontId="5" fillId="0" borderId="11" xfId="57" applyNumberFormat="1" applyFont="1" applyFill="1" applyBorder="1" applyAlignment="1">
      <alignment horizontal="left" vertical="top" wrapText="1"/>
      <protection/>
    </xf>
    <xf numFmtId="0" fontId="5" fillId="0" borderId="25" xfId="57" applyNumberFormat="1" applyFont="1" applyFill="1" applyBorder="1" applyAlignment="1">
      <alignment horizontal="left" vertical="top" wrapText="1"/>
      <protection/>
    </xf>
    <xf numFmtId="0" fontId="5" fillId="0" borderId="20" xfId="57" applyNumberFormat="1" applyFont="1" applyFill="1" applyBorder="1" applyAlignment="1">
      <alignment horizontal="left" vertical="top" wrapText="1"/>
      <protection/>
    </xf>
    <xf numFmtId="0" fontId="5" fillId="0" borderId="0" xfId="57" applyNumberFormat="1" applyFont="1" applyFill="1" applyBorder="1" applyAlignment="1">
      <alignment horizontal="left" vertical="top" wrapText="1"/>
      <protection/>
    </xf>
    <xf numFmtId="0" fontId="5" fillId="0" borderId="21" xfId="57" applyNumberFormat="1" applyFont="1" applyFill="1" applyBorder="1" applyAlignment="1">
      <alignment horizontal="left" vertical="top" wrapText="1"/>
      <protection/>
    </xf>
    <xf numFmtId="0" fontId="5" fillId="0" borderId="22" xfId="57" applyNumberFormat="1" applyFont="1" applyFill="1" applyBorder="1" applyAlignment="1">
      <alignment horizontal="left" vertical="top" wrapText="1"/>
      <protection/>
    </xf>
    <xf numFmtId="0" fontId="5" fillId="0" borderId="14" xfId="57" applyNumberFormat="1" applyFont="1" applyFill="1" applyBorder="1" applyAlignment="1">
      <alignment horizontal="left" vertical="top" wrapText="1"/>
      <protection/>
    </xf>
    <xf numFmtId="0" fontId="5" fillId="0" borderId="23" xfId="57" applyNumberFormat="1" applyFont="1" applyFill="1" applyBorder="1" applyAlignment="1">
      <alignment horizontal="left" vertical="top" wrapText="1"/>
      <protection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9" fillId="0" borderId="0" xfId="0" applyNumberFormat="1" applyFont="1" applyFill="1" applyAlignment="1">
      <alignment horizontal="left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7" xfId="0" applyNumberFormat="1" applyFont="1" applyFill="1" applyBorder="1" applyAlignment="1">
      <alignment horizontal="center" vertical="top" wrapText="1"/>
    </xf>
    <xf numFmtId="0" fontId="5" fillId="0" borderId="28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/>
    </xf>
    <xf numFmtId="0" fontId="8" fillId="0" borderId="12" xfId="0" applyNumberFormat="1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left" vertical="top"/>
    </xf>
    <xf numFmtId="0" fontId="8" fillId="0" borderId="29" xfId="0" applyNumberFormat="1" applyFont="1" applyFill="1" applyBorder="1" applyAlignment="1">
      <alignment horizontal="left" vertical="top" wrapText="1"/>
    </xf>
    <xf numFmtId="0" fontId="8" fillId="0" borderId="15" xfId="0" applyNumberFormat="1" applyFont="1" applyFill="1" applyBorder="1" applyAlignment="1">
      <alignment horizontal="left" vertical="top" wrapText="1"/>
    </xf>
    <xf numFmtId="0" fontId="8" fillId="0" borderId="30" xfId="0" applyNumberFormat="1" applyFont="1" applyFill="1" applyBorder="1" applyAlignment="1">
      <alignment horizontal="left" vertical="top" wrapText="1"/>
    </xf>
    <xf numFmtId="0" fontId="5" fillId="0" borderId="31" xfId="0" applyNumberFormat="1" applyFont="1" applyFill="1" applyBorder="1" applyAlignment="1">
      <alignment horizontal="left" vertical="top" wrapText="1"/>
    </xf>
    <xf numFmtId="0" fontId="5" fillId="0" borderId="32" xfId="0" applyNumberFormat="1" applyFont="1" applyFill="1" applyBorder="1" applyAlignment="1">
      <alignment horizontal="left" vertical="top" wrapText="1"/>
    </xf>
    <xf numFmtId="0" fontId="5" fillId="0" borderId="33" xfId="0" applyNumberFormat="1" applyFont="1" applyFill="1" applyBorder="1" applyAlignment="1">
      <alignment horizontal="left" vertical="top" wrapText="1"/>
    </xf>
    <xf numFmtId="0" fontId="8" fillId="0" borderId="34" xfId="0" applyNumberFormat="1" applyFont="1" applyFill="1" applyBorder="1" applyAlignment="1">
      <alignment horizontal="left" vertical="top"/>
    </xf>
    <xf numFmtId="0" fontId="8" fillId="0" borderId="15" xfId="0" applyNumberFormat="1" applyFont="1" applyFill="1" applyBorder="1" applyAlignment="1">
      <alignment horizontal="left" vertical="top"/>
    </xf>
    <xf numFmtId="0" fontId="8" fillId="0" borderId="35" xfId="0" applyNumberFormat="1" applyFont="1" applyFill="1" applyBorder="1" applyAlignment="1">
      <alignment horizontal="left" vertical="top"/>
    </xf>
    <xf numFmtId="0" fontId="5" fillId="0" borderId="36" xfId="0" applyNumberFormat="1" applyFont="1" applyFill="1" applyBorder="1" applyAlignment="1">
      <alignment horizontal="left" vertical="top" wrapText="1"/>
    </xf>
    <xf numFmtId="0" fontId="5" fillId="0" borderId="37" xfId="0" applyNumberFormat="1" applyFont="1" applyFill="1" applyBorder="1" applyAlignment="1">
      <alignment horizontal="center" vertical="top" wrapText="1"/>
    </xf>
    <xf numFmtId="0" fontId="8" fillId="0" borderId="35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38" xfId="0" applyNumberFormat="1" applyFont="1" applyFill="1" applyBorder="1" applyAlignment="1">
      <alignment vertical="top" wrapText="1"/>
    </xf>
    <xf numFmtId="0" fontId="5" fillId="0" borderId="39" xfId="0" applyNumberFormat="1" applyFont="1" applyFill="1" applyBorder="1" applyAlignment="1">
      <alignment vertical="top" wrapText="1"/>
    </xf>
    <xf numFmtId="0" fontId="5" fillId="0" borderId="40" xfId="0" applyNumberFormat="1" applyFont="1" applyFill="1" applyBorder="1" applyAlignment="1">
      <alignment vertical="top" wrapText="1"/>
    </xf>
    <xf numFmtId="0" fontId="8" fillId="0" borderId="29" xfId="0" applyNumberFormat="1" applyFont="1" applyFill="1" applyBorder="1" applyAlignment="1">
      <alignment horizontal="left" vertical="top"/>
    </xf>
    <xf numFmtId="0" fontId="8" fillId="0" borderId="30" xfId="0" applyNumberFormat="1" applyFont="1" applyFill="1" applyBorder="1" applyAlignment="1">
      <alignment horizontal="left" vertical="top"/>
    </xf>
    <xf numFmtId="0" fontId="8" fillId="0" borderId="1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1" xfId="0" applyNumberFormat="1" applyFont="1" applyFill="1" applyBorder="1" applyAlignment="1">
      <alignment horizontal="left" vertical="top" wrapText="1"/>
    </xf>
    <xf numFmtId="0" fontId="5" fillId="0" borderId="42" xfId="0" applyNumberFormat="1" applyFont="1" applyFill="1" applyBorder="1" applyAlignment="1">
      <alignment horizontal="left" vertical="top" wrapText="1"/>
    </xf>
    <xf numFmtId="0" fontId="5" fillId="0" borderId="43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 applyProtection="1">
      <alignment horizontal="center" vertical="top" wrapText="1"/>
      <protection locked="0"/>
    </xf>
    <xf numFmtId="0" fontId="5" fillId="0" borderId="20" xfId="0" applyNumberFormat="1" applyFont="1" applyFill="1" applyBorder="1" applyAlignment="1" applyProtection="1">
      <alignment horizontal="center" vertical="top" wrapText="1"/>
      <protection locked="0"/>
    </xf>
    <xf numFmtId="0" fontId="5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>
      <alignment vertical="top"/>
    </xf>
    <xf numFmtId="0" fontId="5" fillId="0" borderId="45" xfId="0" applyFont="1" applyBorder="1" applyAlignment="1">
      <alignment vertical="top"/>
    </xf>
    <xf numFmtId="0" fontId="5" fillId="0" borderId="46" xfId="0" applyFont="1" applyBorder="1" applyAlignment="1">
      <alignment vertical="top"/>
    </xf>
    <xf numFmtId="0" fontId="5" fillId="0" borderId="4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48" xfId="0" applyFont="1" applyBorder="1" applyAlignment="1">
      <alignment vertical="top"/>
    </xf>
    <xf numFmtId="0" fontId="5" fillId="0" borderId="49" xfId="0" applyFont="1" applyBorder="1" applyAlignment="1">
      <alignment vertical="top"/>
    </xf>
    <xf numFmtId="0" fontId="5" fillId="0" borderId="50" xfId="0" applyFont="1" applyBorder="1" applyAlignment="1">
      <alignment vertical="top"/>
    </xf>
    <xf numFmtId="0" fontId="5" fillId="0" borderId="51" xfId="0" applyFont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showOutlineSymbols="0" zoomScale="75" zoomScaleNormal="75" zoomScaleSheetLayoutView="70" zoomScalePageLayoutView="70" workbookViewId="0" topLeftCell="A37">
      <selection activeCell="C30" sqref="C30:H33"/>
    </sheetView>
  </sheetViews>
  <sheetFormatPr defaultColWidth="8.88671875" defaultRowHeight="15"/>
  <cols>
    <col min="1" max="1" width="28.6640625" style="22" customWidth="1"/>
    <col min="2" max="2" width="27.3359375" style="22" customWidth="1"/>
    <col min="3" max="3" width="22.6640625" style="22" customWidth="1"/>
    <col min="4" max="5" width="9.6640625" style="22" customWidth="1"/>
    <col min="6" max="6" width="13.6640625" style="22" customWidth="1"/>
    <col min="7" max="7" width="9.6640625" style="22" customWidth="1"/>
    <col min="8" max="8" width="9.88671875" style="22" customWidth="1"/>
    <col min="9" max="9" width="32.3359375" style="22" customWidth="1"/>
    <col min="10" max="16384" width="8.88671875" style="11" customWidth="1"/>
  </cols>
  <sheetData>
    <row r="1" spans="1:9" s="5" customFormat="1" ht="18.75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</row>
    <row r="2" spans="1:9" s="5" customFormat="1" ht="18.75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</row>
    <row r="3" spans="1:9" s="5" customFormat="1" ht="18.75">
      <c r="A3" s="1" t="s">
        <v>3</v>
      </c>
      <c r="B3" s="2" t="s">
        <v>99</v>
      </c>
      <c r="C3" s="3"/>
      <c r="D3" s="6"/>
      <c r="E3" s="6"/>
      <c r="F3" s="6"/>
      <c r="G3" s="6"/>
      <c r="H3" s="6"/>
      <c r="I3" s="6"/>
    </row>
    <row r="4" spans="1:9" s="5" customFormat="1" ht="18.75">
      <c r="A4" s="1" t="s">
        <v>4</v>
      </c>
      <c r="B4" s="2" t="s">
        <v>76</v>
      </c>
      <c r="C4" s="3"/>
      <c r="D4" s="6"/>
      <c r="E4" s="6"/>
      <c r="F4" s="6"/>
      <c r="G4" s="6"/>
      <c r="H4" s="6"/>
      <c r="I4" s="6"/>
    </row>
    <row r="5" spans="1:9" s="5" customFormat="1" ht="18.75">
      <c r="A5" s="1" t="s">
        <v>6</v>
      </c>
      <c r="B5" s="6" t="s">
        <v>36</v>
      </c>
      <c r="C5" s="6"/>
      <c r="D5" s="6"/>
      <c r="E5" s="6"/>
      <c r="F5" s="6"/>
      <c r="G5" s="6"/>
      <c r="H5" s="6"/>
      <c r="I5" s="6"/>
    </row>
    <row r="6" spans="1:9" s="5" customFormat="1" ht="42" customHeight="1">
      <c r="A6" s="7" t="s">
        <v>33</v>
      </c>
      <c r="B6" s="107" t="s">
        <v>100</v>
      </c>
      <c r="C6" s="107"/>
      <c r="D6" s="107"/>
      <c r="E6" s="107"/>
      <c r="F6" s="107"/>
      <c r="G6" s="107"/>
      <c r="H6" s="107"/>
      <c r="I6" s="107"/>
    </row>
    <row r="7" spans="1:9" s="5" customFormat="1" ht="18.75">
      <c r="A7" s="7" t="s">
        <v>42</v>
      </c>
      <c r="B7" s="8" t="s">
        <v>101</v>
      </c>
      <c r="C7" s="2"/>
      <c r="D7" s="2"/>
      <c r="E7" s="2"/>
      <c r="F7" s="2"/>
      <c r="G7" s="2"/>
      <c r="H7" s="2"/>
      <c r="I7" s="2"/>
    </row>
    <row r="8" spans="1:9" ht="15.75" customHeight="1">
      <c r="A8" s="9"/>
      <c r="B8" s="93" t="s">
        <v>39</v>
      </c>
      <c r="C8" s="10"/>
      <c r="D8" s="10"/>
      <c r="E8" s="10"/>
      <c r="F8" s="10"/>
      <c r="G8" s="10"/>
      <c r="H8" s="10"/>
      <c r="I8" s="108" t="s">
        <v>7</v>
      </c>
    </row>
    <row r="9" spans="1:9" ht="16.5" customHeight="1">
      <c r="A9" s="12"/>
      <c r="B9" s="94"/>
      <c r="C9" s="13" t="s">
        <v>8</v>
      </c>
      <c r="D9" s="13"/>
      <c r="E9" s="13"/>
      <c r="F9" s="13"/>
      <c r="G9" s="13"/>
      <c r="H9" s="13"/>
      <c r="I9" s="109"/>
    </row>
    <row r="10" spans="1:9" ht="15.75">
      <c r="A10" s="12"/>
      <c r="B10" s="94"/>
      <c r="C10" s="13"/>
      <c r="D10" s="13"/>
      <c r="E10" s="13"/>
      <c r="F10" s="13"/>
      <c r="G10" s="13"/>
      <c r="H10" s="13"/>
      <c r="I10" s="109"/>
    </row>
    <row r="11" spans="1:9" ht="15.75">
      <c r="A11" s="14" t="s">
        <v>9</v>
      </c>
      <c r="B11" s="95"/>
      <c r="C11" s="15"/>
      <c r="D11" s="15"/>
      <c r="E11" s="15"/>
      <c r="F11" s="15"/>
      <c r="G11" s="15"/>
      <c r="H11" s="15"/>
      <c r="I11" s="109"/>
    </row>
    <row r="12" spans="1:9" ht="36.75" customHeight="1">
      <c r="A12" s="60" t="s">
        <v>67</v>
      </c>
      <c r="B12" s="64" t="s">
        <v>73</v>
      </c>
      <c r="C12" s="83" t="s">
        <v>102</v>
      </c>
      <c r="D12" s="84"/>
      <c r="E12" s="84"/>
      <c r="F12" s="84"/>
      <c r="G12" s="84"/>
      <c r="H12" s="84"/>
      <c r="I12" s="88" t="s">
        <v>50</v>
      </c>
    </row>
    <row r="13" spans="1:9" ht="53.25" customHeight="1">
      <c r="A13" s="61"/>
      <c r="B13" s="76"/>
      <c r="C13" s="67"/>
      <c r="D13" s="68"/>
      <c r="E13" s="68"/>
      <c r="F13" s="68"/>
      <c r="G13" s="68"/>
      <c r="H13" s="68"/>
      <c r="I13" s="112"/>
    </row>
    <row r="14" spans="1:9" ht="7.5" customHeight="1">
      <c r="A14" s="62"/>
      <c r="B14" s="77"/>
      <c r="C14" s="67"/>
      <c r="D14" s="68"/>
      <c r="E14" s="68"/>
      <c r="F14" s="68"/>
      <c r="G14" s="68"/>
      <c r="H14" s="68"/>
      <c r="I14" s="113"/>
    </row>
    <row r="15" spans="1:9" ht="18.75" customHeight="1">
      <c r="A15" s="60" t="s">
        <v>15</v>
      </c>
      <c r="B15" s="70" t="s">
        <v>25</v>
      </c>
      <c r="C15" s="83" t="s">
        <v>140</v>
      </c>
      <c r="D15" s="84"/>
      <c r="E15" s="84"/>
      <c r="F15" s="84"/>
      <c r="G15" s="84"/>
      <c r="H15" s="85"/>
      <c r="I15" s="71" t="s">
        <v>50</v>
      </c>
    </row>
    <row r="16" spans="1:9" ht="37.5" customHeight="1">
      <c r="A16" s="62"/>
      <c r="B16" s="72"/>
      <c r="C16" s="80"/>
      <c r="D16" s="86"/>
      <c r="E16" s="86"/>
      <c r="F16" s="86"/>
      <c r="G16" s="86"/>
      <c r="H16" s="87"/>
      <c r="I16" s="72"/>
    </row>
    <row r="17" spans="1:9" ht="57.75" customHeight="1">
      <c r="A17" s="60" t="s">
        <v>16</v>
      </c>
      <c r="B17" s="70" t="s">
        <v>46</v>
      </c>
      <c r="C17" s="67" t="s">
        <v>122</v>
      </c>
      <c r="D17" s="68"/>
      <c r="E17" s="68"/>
      <c r="F17" s="68"/>
      <c r="G17" s="68"/>
      <c r="H17" s="69"/>
      <c r="I17" s="57" t="s">
        <v>123</v>
      </c>
    </row>
    <row r="18" spans="1:9" ht="6.75" customHeight="1" hidden="1">
      <c r="A18" s="61"/>
      <c r="B18" s="71"/>
      <c r="C18" s="67"/>
      <c r="D18" s="68"/>
      <c r="E18" s="68"/>
      <c r="F18" s="68"/>
      <c r="G18" s="68"/>
      <c r="H18" s="69"/>
      <c r="I18" s="58"/>
    </row>
    <row r="19" spans="1:9" ht="150" customHeight="1">
      <c r="A19" s="62"/>
      <c r="B19" s="72"/>
      <c r="C19" s="67"/>
      <c r="D19" s="68"/>
      <c r="E19" s="68"/>
      <c r="F19" s="68"/>
      <c r="G19" s="68"/>
      <c r="H19" s="69"/>
      <c r="I19" s="59"/>
    </row>
    <row r="20" spans="1:9" ht="34.5" customHeight="1">
      <c r="A20" s="73" t="s">
        <v>27</v>
      </c>
      <c r="B20" s="57" t="s">
        <v>28</v>
      </c>
      <c r="C20" s="96" t="s">
        <v>125</v>
      </c>
      <c r="D20" s="97"/>
      <c r="E20" s="97"/>
      <c r="F20" s="97"/>
      <c r="G20" s="97"/>
      <c r="H20" s="98"/>
      <c r="I20" s="57" t="s">
        <v>124</v>
      </c>
    </row>
    <row r="21" spans="1:9" ht="109.5" customHeight="1">
      <c r="A21" s="74"/>
      <c r="B21" s="91"/>
      <c r="C21" s="99"/>
      <c r="D21" s="100"/>
      <c r="E21" s="100"/>
      <c r="F21" s="100"/>
      <c r="G21" s="100"/>
      <c r="H21" s="101"/>
      <c r="I21" s="58"/>
    </row>
    <row r="22" spans="1:9" ht="237" customHeight="1" hidden="1">
      <c r="A22" s="75"/>
      <c r="B22" s="92"/>
      <c r="C22" s="102"/>
      <c r="D22" s="103"/>
      <c r="E22" s="103"/>
      <c r="F22" s="103"/>
      <c r="G22" s="103"/>
      <c r="H22" s="104"/>
      <c r="I22" s="59"/>
    </row>
    <row r="23" spans="1:9" ht="32.25" customHeight="1">
      <c r="A23" s="114" t="s">
        <v>17</v>
      </c>
      <c r="B23" s="70" t="s">
        <v>66</v>
      </c>
      <c r="C23" s="83" t="s">
        <v>103</v>
      </c>
      <c r="D23" s="84"/>
      <c r="E23" s="84"/>
      <c r="F23" s="84"/>
      <c r="G23" s="84"/>
      <c r="H23" s="85"/>
      <c r="I23" s="70" t="s">
        <v>50</v>
      </c>
    </row>
    <row r="24" spans="1:9" ht="52.5" customHeight="1">
      <c r="A24" s="115"/>
      <c r="B24" s="110"/>
      <c r="C24" s="67"/>
      <c r="D24" s="68"/>
      <c r="E24" s="68"/>
      <c r="F24" s="68"/>
      <c r="G24" s="68"/>
      <c r="H24" s="69"/>
      <c r="I24" s="71"/>
    </row>
    <row r="25" spans="1:9" ht="186" customHeight="1" hidden="1">
      <c r="A25" s="17"/>
      <c r="B25" s="110"/>
      <c r="C25" s="67"/>
      <c r="D25" s="68"/>
      <c r="E25" s="68"/>
      <c r="F25" s="68"/>
      <c r="G25" s="68"/>
      <c r="H25" s="69"/>
      <c r="I25" s="71"/>
    </row>
    <row r="26" spans="1:9" ht="48.75" customHeight="1">
      <c r="A26" s="17"/>
      <c r="B26" s="111"/>
      <c r="C26" s="67"/>
      <c r="D26" s="68"/>
      <c r="E26" s="68"/>
      <c r="F26" s="68"/>
      <c r="G26" s="68"/>
      <c r="H26" s="69"/>
      <c r="I26" s="72"/>
    </row>
    <row r="27" spans="1:9" ht="18" customHeight="1">
      <c r="A27" s="63"/>
      <c r="B27" s="70" t="s">
        <v>40</v>
      </c>
      <c r="C27" s="83" t="s">
        <v>104</v>
      </c>
      <c r="D27" s="84"/>
      <c r="E27" s="84"/>
      <c r="F27" s="84"/>
      <c r="G27" s="84"/>
      <c r="H27" s="85"/>
      <c r="I27" s="70" t="s">
        <v>50</v>
      </c>
    </row>
    <row r="28" spans="1:9" ht="66" customHeight="1">
      <c r="A28" s="63"/>
      <c r="B28" s="105"/>
      <c r="C28" s="67"/>
      <c r="D28" s="68"/>
      <c r="E28" s="68"/>
      <c r="F28" s="68"/>
      <c r="G28" s="68"/>
      <c r="H28" s="69"/>
      <c r="I28" s="71"/>
    </row>
    <row r="29" spans="1:9" ht="183" customHeight="1" hidden="1">
      <c r="A29" s="17"/>
      <c r="B29" s="106"/>
      <c r="C29" s="67"/>
      <c r="D29" s="68"/>
      <c r="E29" s="68"/>
      <c r="F29" s="68"/>
      <c r="G29" s="68"/>
      <c r="H29" s="69"/>
      <c r="I29" s="71"/>
    </row>
    <row r="30" spans="1:9" ht="14.25" customHeight="1">
      <c r="A30" s="17"/>
      <c r="B30" s="144" t="s">
        <v>41</v>
      </c>
      <c r="C30" s="147" t="s">
        <v>141</v>
      </c>
      <c r="D30" s="148"/>
      <c r="E30" s="148"/>
      <c r="F30" s="148"/>
      <c r="G30" s="148"/>
      <c r="H30" s="149"/>
      <c r="I30" s="88" t="s">
        <v>50</v>
      </c>
    </row>
    <row r="31" spans="1:9" ht="15" customHeight="1">
      <c r="A31" s="18"/>
      <c r="B31" s="145"/>
      <c r="C31" s="150"/>
      <c r="D31" s="151"/>
      <c r="E31" s="151"/>
      <c r="F31" s="151"/>
      <c r="G31" s="151"/>
      <c r="H31" s="152"/>
      <c r="I31" s="89"/>
    </row>
    <row r="32" spans="1:9" ht="6" customHeight="1">
      <c r="A32" s="17"/>
      <c r="B32" s="145"/>
      <c r="C32" s="150"/>
      <c r="D32" s="151"/>
      <c r="E32" s="151"/>
      <c r="F32" s="151"/>
      <c r="G32" s="151"/>
      <c r="H32" s="152"/>
      <c r="I32" s="89"/>
    </row>
    <row r="33" spans="1:9" ht="3" customHeight="1">
      <c r="A33" s="14"/>
      <c r="B33" s="146"/>
      <c r="C33" s="153"/>
      <c r="D33" s="154"/>
      <c r="E33" s="154"/>
      <c r="F33" s="154"/>
      <c r="G33" s="154"/>
      <c r="H33" s="155"/>
      <c r="I33" s="90"/>
    </row>
    <row r="34" spans="1:9" ht="82.5" customHeight="1">
      <c r="A34" s="114" t="s">
        <v>18</v>
      </c>
      <c r="B34" s="64" t="s">
        <v>44</v>
      </c>
      <c r="C34" s="67" t="s">
        <v>105</v>
      </c>
      <c r="D34" s="68"/>
      <c r="E34" s="68"/>
      <c r="F34" s="68"/>
      <c r="G34" s="68"/>
      <c r="H34" s="69"/>
      <c r="I34" s="71" t="s">
        <v>50</v>
      </c>
    </row>
    <row r="35" spans="1:9" ht="14.25" customHeight="1">
      <c r="A35" s="115"/>
      <c r="B35" s="76"/>
      <c r="C35" s="67"/>
      <c r="D35" s="68"/>
      <c r="E35" s="68"/>
      <c r="F35" s="68"/>
      <c r="G35" s="68"/>
      <c r="H35" s="69"/>
      <c r="I35" s="71"/>
    </row>
    <row r="36" spans="1:9" ht="5.25" customHeight="1">
      <c r="A36" s="115"/>
      <c r="B36" s="76"/>
      <c r="C36" s="67"/>
      <c r="D36" s="68"/>
      <c r="E36" s="68"/>
      <c r="F36" s="68"/>
      <c r="G36" s="68"/>
      <c r="H36" s="69"/>
      <c r="I36" s="71"/>
    </row>
    <row r="37" spans="1:9" ht="111" customHeight="1">
      <c r="A37" s="117"/>
      <c r="B37" s="77"/>
      <c r="C37" s="80"/>
      <c r="D37" s="86"/>
      <c r="E37" s="86"/>
      <c r="F37" s="86"/>
      <c r="G37" s="86"/>
      <c r="H37" s="87"/>
      <c r="I37" s="72"/>
    </row>
    <row r="38" spans="1:9" ht="15" customHeight="1">
      <c r="A38" s="60" t="s">
        <v>19</v>
      </c>
      <c r="B38" s="64" t="s">
        <v>45</v>
      </c>
      <c r="C38" s="67" t="s">
        <v>106</v>
      </c>
      <c r="D38" s="68"/>
      <c r="E38" s="68"/>
      <c r="F38" s="68"/>
      <c r="G38" s="68"/>
      <c r="H38" s="69"/>
      <c r="I38" s="70" t="s">
        <v>50</v>
      </c>
    </row>
    <row r="39" spans="1:9" ht="24.75" customHeight="1">
      <c r="A39" s="61"/>
      <c r="B39" s="65"/>
      <c r="C39" s="67"/>
      <c r="D39" s="68"/>
      <c r="E39" s="68"/>
      <c r="F39" s="68"/>
      <c r="G39" s="68"/>
      <c r="H39" s="69"/>
      <c r="I39" s="78"/>
    </row>
    <row r="40" spans="1:9" ht="73.5" customHeight="1">
      <c r="A40" s="61"/>
      <c r="B40" s="65"/>
      <c r="C40" s="67"/>
      <c r="D40" s="68"/>
      <c r="E40" s="68"/>
      <c r="F40" s="68"/>
      <c r="G40" s="68"/>
      <c r="H40" s="69"/>
      <c r="I40" s="78"/>
    </row>
    <row r="41" spans="1:9" ht="15.75" customHeight="1">
      <c r="A41" s="62"/>
      <c r="B41" s="66"/>
      <c r="C41" s="80"/>
      <c r="D41" s="81"/>
      <c r="E41" s="81"/>
      <c r="F41" s="81"/>
      <c r="G41" s="81"/>
      <c r="H41" s="82"/>
      <c r="I41" s="79"/>
    </row>
    <row r="42" spans="1:9" ht="25.5" customHeight="1">
      <c r="A42" s="114" t="s">
        <v>20</v>
      </c>
      <c r="B42" s="64" t="s">
        <v>26</v>
      </c>
      <c r="C42" s="83" t="s">
        <v>35</v>
      </c>
      <c r="D42" s="84"/>
      <c r="E42" s="84"/>
      <c r="F42" s="84"/>
      <c r="G42" s="84"/>
      <c r="H42" s="85"/>
      <c r="I42" s="116" t="s">
        <v>50</v>
      </c>
    </row>
    <row r="43" spans="1:9" ht="22.5" customHeight="1">
      <c r="A43" s="115"/>
      <c r="B43" s="65"/>
      <c r="C43" s="67"/>
      <c r="D43" s="68"/>
      <c r="E43" s="68"/>
      <c r="F43" s="68"/>
      <c r="G43" s="68"/>
      <c r="H43" s="69"/>
      <c r="I43" s="78"/>
    </row>
    <row r="44" spans="1:9" ht="3.75" customHeight="1">
      <c r="A44" s="117"/>
      <c r="B44" s="66"/>
      <c r="C44" s="80"/>
      <c r="D44" s="86"/>
      <c r="E44" s="86"/>
      <c r="F44" s="86"/>
      <c r="G44" s="86"/>
      <c r="H44" s="87"/>
      <c r="I44" s="79"/>
    </row>
    <row r="45" spans="1:9" ht="47.25" customHeight="1">
      <c r="A45" s="114" t="s">
        <v>21</v>
      </c>
      <c r="B45" s="64" t="s">
        <v>68</v>
      </c>
      <c r="C45" s="83" t="s">
        <v>107</v>
      </c>
      <c r="D45" s="84"/>
      <c r="E45" s="84"/>
      <c r="F45" s="84"/>
      <c r="G45" s="84"/>
      <c r="H45" s="85"/>
      <c r="I45" s="116" t="s">
        <v>50</v>
      </c>
    </row>
    <row r="46" spans="1:9" ht="15.75">
      <c r="A46" s="115"/>
      <c r="B46" s="76"/>
      <c r="C46" s="67"/>
      <c r="D46" s="68"/>
      <c r="E46" s="68"/>
      <c r="F46" s="68"/>
      <c r="G46" s="68"/>
      <c r="H46" s="69"/>
      <c r="I46" s="78"/>
    </row>
    <row r="47" spans="1:9" ht="15.75">
      <c r="A47" s="117"/>
      <c r="B47" s="77"/>
      <c r="C47" s="80"/>
      <c r="D47" s="86"/>
      <c r="E47" s="86"/>
      <c r="F47" s="86"/>
      <c r="G47" s="86"/>
      <c r="H47" s="87"/>
      <c r="I47" s="79"/>
    </row>
    <row r="48" spans="1:9" ht="15.75">
      <c r="A48" s="19"/>
      <c r="B48" s="20"/>
      <c r="C48" s="20"/>
      <c r="D48" s="16"/>
      <c r="E48" s="16"/>
      <c r="F48" s="16"/>
      <c r="G48" s="16"/>
      <c r="H48" s="16"/>
      <c r="I48" s="16"/>
    </row>
    <row r="49" spans="1:9" ht="15.75">
      <c r="A49" s="21" t="s">
        <v>22</v>
      </c>
      <c r="B49" s="21"/>
      <c r="C49" s="21"/>
      <c r="D49" s="21"/>
      <c r="E49" s="21"/>
      <c r="F49" s="21"/>
      <c r="G49" s="21"/>
      <c r="H49" s="21"/>
      <c r="I49" s="21"/>
    </row>
    <row r="50" ht="15.75">
      <c r="A50" s="22" t="s">
        <v>23</v>
      </c>
    </row>
    <row r="51" ht="15.75">
      <c r="A51" s="21"/>
    </row>
    <row r="52" spans="1:9" ht="15.75">
      <c r="A52" s="21"/>
      <c r="B52" s="21"/>
      <c r="C52" s="21"/>
      <c r="D52" s="21"/>
      <c r="E52" s="21"/>
      <c r="F52" s="21"/>
      <c r="G52" s="21"/>
      <c r="H52" s="21"/>
      <c r="I52" s="21"/>
    </row>
  </sheetData>
  <sheetProtection/>
  <mergeCells count="47">
    <mergeCell ref="A23:A24"/>
    <mergeCell ref="I45:I47"/>
    <mergeCell ref="A45:A47"/>
    <mergeCell ref="A42:A44"/>
    <mergeCell ref="I42:I44"/>
    <mergeCell ref="A34:A37"/>
    <mergeCell ref="C34:H37"/>
    <mergeCell ref="I34:I37"/>
    <mergeCell ref="C45:H47"/>
    <mergeCell ref="C30:H33"/>
    <mergeCell ref="B6:I6"/>
    <mergeCell ref="I8:I11"/>
    <mergeCell ref="A12:A14"/>
    <mergeCell ref="C12:H14"/>
    <mergeCell ref="B17:B19"/>
    <mergeCell ref="B23:B26"/>
    <mergeCell ref="A15:A16"/>
    <mergeCell ref="B15:B16"/>
    <mergeCell ref="I12:I14"/>
    <mergeCell ref="I15:I16"/>
    <mergeCell ref="C15:H16"/>
    <mergeCell ref="C23:H26"/>
    <mergeCell ref="B20:B22"/>
    <mergeCell ref="B8:B11"/>
    <mergeCell ref="B12:B14"/>
    <mergeCell ref="C27:H29"/>
    <mergeCell ref="C17:H19"/>
    <mergeCell ref="C20:H22"/>
    <mergeCell ref="B27:B29"/>
    <mergeCell ref="B34:B37"/>
    <mergeCell ref="B30:B33"/>
    <mergeCell ref="B45:B47"/>
    <mergeCell ref="I38:I41"/>
    <mergeCell ref="C41:H41"/>
    <mergeCell ref="B42:B44"/>
    <mergeCell ref="C42:H44"/>
    <mergeCell ref="I30:I33"/>
    <mergeCell ref="I17:I19"/>
    <mergeCell ref="I20:I22"/>
    <mergeCell ref="A17:A19"/>
    <mergeCell ref="A27:A28"/>
    <mergeCell ref="A38:A41"/>
    <mergeCell ref="B38:B41"/>
    <mergeCell ref="C38:H40"/>
    <mergeCell ref="I23:I26"/>
    <mergeCell ref="I27:I29"/>
    <mergeCell ref="A20:A22"/>
  </mergeCells>
  <printOptions horizontalCentered="1"/>
  <pageMargins left="0.5" right="0.5" top="0.76" bottom="0.36" header="0" footer="0"/>
  <pageSetup horizontalDpi="600" verticalDpi="600" orientation="landscape" scale="52" r:id="rId1"/>
  <headerFooter alignWithMargins="0">
    <oddFooter>&amp;L&amp;Z&amp;F\&amp;A&amp;R&amp;D</oddFooter>
  </headerFooter>
  <rowBreaks count="1" manualBreakCount="1"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OutlineSymbols="0" zoomScale="75" zoomScaleNormal="75" zoomScaleSheetLayoutView="50" zoomScalePageLayoutView="0" workbookViewId="0" topLeftCell="A46">
      <selection activeCell="C36" sqref="C36:H41"/>
    </sheetView>
  </sheetViews>
  <sheetFormatPr defaultColWidth="8.88671875" defaultRowHeight="15"/>
  <cols>
    <col min="1" max="1" width="28.6640625" style="22" customWidth="1"/>
    <col min="2" max="2" width="17.6640625" style="22" customWidth="1"/>
    <col min="3" max="3" width="22.77734375" style="22" customWidth="1"/>
    <col min="4" max="4" width="17.4453125" style="22" bestFit="1" customWidth="1"/>
    <col min="5" max="6" width="9.6640625" style="22" customWidth="1"/>
    <col min="7" max="7" width="13.6640625" style="22" customWidth="1"/>
    <col min="8" max="8" width="4.3359375" style="22" customWidth="1"/>
    <col min="9" max="9" width="23.77734375" style="22" customWidth="1"/>
    <col min="10" max="10" width="9.6640625" style="22" customWidth="1"/>
    <col min="11" max="16384" width="8.88671875" style="11" customWidth="1"/>
  </cols>
  <sheetData>
    <row r="1" spans="1:10" s="5" customFormat="1" ht="18.75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  <c r="J1" s="4"/>
    </row>
    <row r="2" spans="1:10" s="5" customFormat="1" ht="18.75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  <c r="J2" s="4"/>
    </row>
    <row r="3" spans="1:10" s="5" customFormat="1" ht="18.75">
      <c r="A3" s="1" t="s">
        <v>3</v>
      </c>
      <c r="B3" s="2" t="s">
        <v>99</v>
      </c>
      <c r="C3" s="3"/>
      <c r="D3" s="6"/>
      <c r="E3" s="6"/>
      <c r="F3" s="6"/>
      <c r="G3" s="6"/>
      <c r="H3" s="6"/>
      <c r="I3" s="6"/>
      <c r="J3" s="4"/>
    </row>
    <row r="4" spans="1:10" s="5" customFormat="1" ht="18.75">
      <c r="A4" s="1" t="s">
        <v>4</v>
      </c>
      <c r="B4" s="2" t="s">
        <v>34</v>
      </c>
      <c r="C4" s="3"/>
      <c r="D4" s="6"/>
      <c r="E4" s="6"/>
      <c r="F4" s="6"/>
      <c r="G4" s="6"/>
      <c r="H4" s="6"/>
      <c r="I4" s="6"/>
      <c r="J4" s="4"/>
    </row>
    <row r="5" spans="1:10" s="5" customFormat="1" ht="18.75">
      <c r="A5" s="1" t="s">
        <v>6</v>
      </c>
      <c r="B5" s="6" t="s">
        <v>75</v>
      </c>
      <c r="C5" s="6"/>
      <c r="D5" s="6"/>
      <c r="E5" s="6"/>
      <c r="F5" s="6"/>
      <c r="G5" s="6"/>
      <c r="H5" s="6"/>
      <c r="I5" s="6"/>
      <c r="J5" s="4"/>
    </row>
    <row r="6" spans="1:10" s="5" customFormat="1" ht="41.25" customHeight="1">
      <c r="A6" s="34" t="s">
        <v>33</v>
      </c>
      <c r="B6" s="107" t="s">
        <v>100</v>
      </c>
      <c r="C6" s="107"/>
      <c r="D6" s="107"/>
      <c r="E6" s="107"/>
      <c r="F6" s="107"/>
      <c r="G6" s="107"/>
      <c r="H6" s="107"/>
      <c r="I6" s="107"/>
      <c r="J6" s="4"/>
    </row>
    <row r="7" spans="1:10" s="5" customFormat="1" ht="18.75">
      <c r="A7" s="7" t="s">
        <v>42</v>
      </c>
      <c r="B7" s="8" t="s">
        <v>101</v>
      </c>
      <c r="C7" s="2"/>
      <c r="D7" s="2"/>
      <c r="E7" s="2"/>
      <c r="F7" s="2"/>
      <c r="G7" s="2"/>
      <c r="H7" s="2"/>
      <c r="I7" s="2"/>
      <c r="J7" s="4"/>
    </row>
    <row r="8" spans="1:10" ht="30.75" customHeight="1">
      <c r="A8" s="35"/>
      <c r="B8" s="26" t="s">
        <v>39</v>
      </c>
      <c r="C8" s="10"/>
      <c r="D8" s="10"/>
      <c r="E8" s="10"/>
      <c r="F8" s="10"/>
      <c r="G8" s="10"/>
      <c r="H8" s="10"/>
      <c r="I8" s="27" t="s">
        <v>7</v>
      </c>
      <c r="J8" s="11"/>
    </row>
    <row r="9" spans="1:10" ht="15.75" customHeight="1">
      <c r="A9" s="36"/>
      <c r="B9" s="37"/>
      <c r="C9" s="38" t="s">
        <v>8</v>
      </c>
      <c r="D9" s="38"/>
      <c r="E9" s="38"/>
      <c r="F9" s="38"/>
      <c r="G9" s="38"/>
      <c r="H9" s="38"/>
      <c r="I9" s="28"/>
      <c r="J9" s="11"/>
    </row>
    <row r="10" spans="1:10" ht="15.75">
      <c r="A10" s="36"/>
      <c r="B10" s="37"/>
      <c r="C10" s="38"/>
      <c r="D10" s="38"/>
      <c r="E10" s="38"/>
      <c r="F10" s="38"/>
      <c r="G10" s="38"/>
      <c r="H10" s="38"/>
      <c r="I10" s="28"/>
      <c r="J10" s="11"/>
    </row>
    <row r="11" spans="1:10" ht="15.75">
      <c r="A11" s="39" t="s">
        <v>9</v>
      </c>
      <c r="B11" s="40"/>
      <c r="C11" s="41"/>
      <c r="D11" s="41"/>
      <c r="E11" s="41"/>
      <c r="F11" s="41"/>
      <c r="G11" s="41"/>
      <c r="H11" s="41"/>
      <c r="I11" s="42"/>
      <c r="J11" s="11"/>
    </row>
    <row r="12" spans="1:10" ht="15" customHeight="1">
      <c r="A12" s="118" t="s">
        <v>10</v>
      </c>
      <c r="B12" s="130" t="s">
        <v>1</v>
      </c>
      <c r="C12" s="83" t="s">
        <v>142</v>
      </c>
      <c r="D12" s="84"/>
      <c r="E12" s="84"/>
      <c r="F12" s="84"/>
      <c r="G12" s="84"/>
      <c r="H12" s="85"/>
      <c r="I12" s="70" t="s">
        <v>50</v>
      </c>
      <c r="J12" s="11"/>
    </row>
    <row r="13" spans="1:10" ht="37.5" customHeight="1">
      <c r="A13" s="119"/>
      <c r="B13" s="131"/>
      <c r="C13" s="67"/>
      <c r="D13" s="68"/>
      <c r="E13" s="68"/>
      <c r="F13" s="68"/>
      <c r="G13" s="68"/>
      <c r="H13" s="69"/>
      <c r="I13" s="71"/>
      <c r="J13" s="11"/>
    </row>
    <row r="14" spans="1:10" ht="53.25" customHeight="1">
      <c r="A14" s="120"/>
      <c r="B14" s="132"/>
      <c r="C14" s="80"/>
      <c r="D14" s="86"/>
      <c r="E14" s="86"/>
      <c r="F14" s="86"/>
      <c r="G14" s="86"/>
      <c r="H14" s="87"/>
      <c r="I14" s="72"/>
      <c r="J14" s="11"/>
    </row>
    <row r="15" spans="1:10" ht="147" customHeight="1">
      <c r="A15" s="118" t="s">
        <v>11</v>
      </c>
      <c r="B15" s="133" t="s">
        <v>58</v>
      </c>
      <c r="C15" s="83" t="s">
        <v>96</v>
      </c>
      <c r="D15" s="84"/>
      <c r="E15" s="84"/>
      <c r="F15" s="84"/>
      <c r="G15" s="84"/>
      <c r="H15" s="85"/>
      <c r="I15" s="70" t="s">
        <v>50</v>
      </c>
      <c r="J15" s="11"/>
    </row>
    <row r="16" spans="1:10" ht="13.5" customHeight="1">
      <c r="A16" s="119"/>
      <c r="B16" s="110"/>
      <c r="C16" s="67"/>
      <c r="D16" s="68"/>
      <c r="E16" s="68"/>
      <c r="F16" s="68"/>
      <c r="G16" s="68"/>
      <c r="H16" s="69"/>
      <c r="I16" s="71"/>
      <c r="J16" s="11"/>
    </row>
    <row r="17" spans="1:9" s="11" customFormat="1" ht="8.25" customHeight="1">
      <c r="A17" s="119"/>
      <c r="B17" s="110"/>
      <c r="C17" s="67"/>
      <c r="D17" s="68"/>
      <c r="E17" s="68"/>
      <c r="F17" s="68"/>
      <c r="G17" s="68"/>
      <c r="H17" s="69"/>
      <c r="I17" s="71"/>
    </row>
    <row r="18" spans="1:9" s="11" customFormat="1" ht="12.75" customHeight="1">
      <c r="A18" s="120"/>
      <c r="B18" s="111"/>
      <c r="C18" s="80"/>
      <c r="D18" s="86"/>
      <c r="E18" s="86"/>
      <c r="F18" s="86"/>
      <c r="G18" s="86"/>
      <c r="H18" s="87"/>
      <c r="I18" s="72"/>
    </row>
    <row r="19" spans="1:9" s="11" customFormat="1" ht="357.75" customHeight="1">
      <c r="A19" s="118" t="s">
        <v>12</v>
      </c>
      <c r="B19" s="64" t="s">
        <v>47</v>
      </c>
      <c r="C19" s="83" t="s">
        <v>126</v>
      </c>
      <c r="D19" s="84"/>
      <c r="E19" s="84"/>
      <c r="F19" s="84"/>
      <c r="G19" s="84"/>
      <c r="H19" s="85"/>
      <c r="I19" s="23" t="s">
        <v>128</v>
      </c>
    </row>
    <row r="20" spans="1:9" s="11" customFormat="1" ht="324" customHeight="1">
      <c r="A20" s="119"/>
      <c r="B20" s="76"/>
      <c r="C20" s="67" t="s">
        <v>127</v>
      </c>
      <c r="D20" s="68"/>
      <c r="E20" s="68"/>
      <c r="F20" s="68"/>
      <c r="G20" s="68"/>
      <c r="H20" s="69"/>
      <c r="I20" s="24" t="s">
        <v>129</v>
      </c>
    </row>
    <row r="21" spans="1:9" s="11" customFormat="1" ht="237" customHeight="1">
      <c r="A21" s="119"/>
      <c r="B21" s="76"/>
      <c r="C21" s="67" t="s">
        <v>130</v>
      </c>
      <c r="D21" s="68"/>
      <c r="E21" s="68"/>
      <c r="F21" s="68"/>
      <c r="G21" s="68"/>
      <c r="H21" s="69"/>
      <c r="I21" s="24" t="s">
        <v>131</v>
      </c>
    </row>
    <row r="22" spans="1:9" s="11" customFormat="1" ht="19.5" customHeight="1">
      <c r="A22" s="120"/>
      <c r="B22" s="77"/>
      <c r="C22" s="80"/>
      <c r="D22" s="86"/>
      <c r="E22" s="86"/>
      <c r="F22" s="86"/>
      <c r="G22" s="86"/>
      <c r="H22" s="87"/>
      <c r="I22" s="25"/>
    </row>
    <row r="23" spans="1:9" s="11" customFormat="1" ht="72.75" customHeight="1">
      <c r="A23" s="137" t="s">
        <v>13</v>
      </c>
      <c r="B23" s="70" t="s">
        <v>57</v>
      </c>
      <c r="C23" s="83" t="s">
        <v>97</v>
      </c>
      <c r="D23" s="84"/>
      <c r="E23" s="84"/>
      <c r="F23" s="84"/>
      <c r="G23" s="84"/>
      <c r="H23" s="85"/>
      <c r="I23" s="70" t="s">
        <v>50</v>
      </c>
    </row>
    <row r="24" spans="1:9" s="11" customFormat="1" ht="10.5" customHeight="1">
      <c r="A24" s="125"/>
      <c r="B24" s="71"/>
      <c r="C24" s="67"/>
      <c r="D24" s="68"/>
      <c r="E24" s="68"/>
      <c r="F24" s="68"/>
      <c r="G24" s="68"/>
      <c r="H24" s="69"/>
      <c r="I24" s="71"/>
    </row>
    <row r="25" spans="1:9" s="11" customFormat="1" ht="11.25" customHeight="1">
      <c r="A25" s="125"/>
      <c r="B25" s="71"/>
      <c r="C25" s="67"/>
      <c r="D25" s="68"/>
      <c r="E25" s="68"/>
      <c r="F25" s="68"/>
      <c r="G25" s="68"/>
      <c r="H25" s="69"/>
      <c r="I25" s="71"/>
    </row>
    <row r="26" spans="1:9" s="11" customFormat="1" ht="14.25" customHeight="1">
      <c r="A26" s="138"/>
      <c r="B26" s="72"/>
      <c r="C26" s="80"/>
      <c r="D26" s="86"/>
      <c r="E26" s="86"/>
      <c r="F26" s="86"/>
      <c r="G26" s="86"/>
      <c r="H26" s="87"/>
      <c r="I26" s="72"/>
    </row>
    <row r="27" spans="1:9" s="11" customFormat="1" ht="24.75" customHeight="1">
      <c r="A27" s="118" t="s">
        <v>14</v>
      </c>
      <c r="B27" s="64" t="s">
        <v>29</v>
      </c>
      <c r="C27" s="83" t="s">
        <v>98</v>
      </c>
      <c r="D27" s="84"/>
      <c r="E27" s="84"/>
      <c r="F27" s="84"/>
      <c r="G27" s="84"/>
      <c r="H27" s="85"/>
      <c r="I27" s="70" t="s">
        <v>50</v>
      </c>
    </row>
    <row r="28" spans="1:9" s="11" customFormat="1" ht="15.75">
      <c r="A28" s="119"/>
      <c r="B28" s="76"/>
      <c r="C28" s="67"/>
      <c r="D28" s="68"/>
      <c r="E28" s="68"/>
      <c r="F28" s="68"/>
      <c r="G28" s="68"/>
      <c r="H28" s="69"/>
      <c r="I28" s="71"/>
    </row>
    <row r="29" spans="1:9" s="11" customFormat="1" ht="15.75">
      <c r="A29" s="119"/>
      <c r="B29" s="76"/>
      <c r="C29" s="67"/>
      <c r="D29" s="68"/>
      <c r="E29" s="68"/>
      <c r="F29" s="68"/>
      <c r="G29" s="68"/>
      <c r="H29" s="69"/>
      <c r="I29" s="71"/>
    </row>
    <row r="30" spans="1:9" s="11" customFormat="1" ht="13.5" customHeight="1">
      <c r="A30" s="120"/>
      <c r="B30" s="77"/>
      <c r="C30" s="80"/>
      <c r="D30" s="86"/>
      <c r="E30" s="86"/>
      <c r="F30" s="86"/>
      <c r="G30" s="86"/>
      <c r="H30" s="87"/>
      <c r="I30" s="72"/>
    </row>
    <row r="31" spans="1:9" s="11" customFormat="1" ht="16.5" customHeight="1">
      <c r="A31" s="137" t="s">
        <v>56</v>
      </c>
      <c r="B31" s="64" t="s">
        <v>69</v>
      </c>
      <c r="C31" s="83" t="s">
        <v>55</v>
      </c>
      <c r="D31" s="84"/>
      <c r="E31" s="84"/>
      <c r="F31" s="84"/>
      <c r="G31" s="84"/>
      <c r="H31" s="85"/>
      <c r="I31" s="70" t="s">
        <v>50</v>
      </c>
    </row>
    <row r="32" spans="1:9" s="11" customFormat="1" ht="16.5" customHeight="1">
      <c r="A32" s="125"/>
      <c r="B32" s="76"/>
      <c r="C32" s="67"/>
      <c r="D32" s="68"/>
      <c r="E32" s="68"/>
      <c r="F32" s="68"/>
      <c r="G32" s="68"/>
      <c r="H32" s="69"/>
      <c r="I32" s="71"/>
    </row>
    <row r="33" spans="1:10" ht="16.5" customHeight="1">
      <c r="A33" s="125"/>
      <c r="B33" s="76"/>
      <c r="C33" s="67"/>
      <c r="D33" s="68"/>
      <c r="E33" s="68"/>
      <c r="F33" s="68"/>
      <c r="G33" s="68"/>
      <c r="H33" s="69"/>
      <c r="I33" s="71"/>
      <c r="J33" s="11"/>
    </row>
    <row r="34" spans="1:10" ht="16.5" customHeight="1">
      <c r="A34" s="125"/>
      <c r="B34" s="76"/>
      <c r="C34" s="67"/>
      <c r="D34" s="68"/>
      <c r="E34" s="68"/>
      <c r="F34" s="68"/>
      <c r="G34" s="68"/>
      <c r="H34" s="69"/>
      <c r="I34" s="71"/>
      <c r="J34" s="11"/>
    </row>
    <row r="35" spans="1:10" ht="16.5" customHeight="1">
      <c r="A35" s="138"/>
      <c r="B35" s="77"/>
      <c r="C35" s="80"/>
      <c r="D35" s="86"/>
      <c r="E35" s="86"/>
      <c r="F35" s="86"/>
      <c r="G35" s="86"/>
      <c r="H35" s="87"/>
      <c r="I35" s="72"/>
      <c r="J35" s="11"/>
    </row>
    <row r="36" spans="1:10" ht="15.75" customHeight="1">
      <c r="A36" s="118" t="s">
        <v>16</v>
      </c>
      <c r="B36" s="64" t="s">
        <v>48</v>
      </c>
      <c r="C36" s="83" t="s">
        <v>133</v>
      </c>
      <c r="D36" s="84"/>
      <c r="E36" s="84"/>
      <c r="F36" s="84"/>
      <c r="G36" s="84"/>
      <c r="H36" s="85"/>
      <c r="I36" s="70" t="s">
        <v>132</v>
      </c>
      <c r="J36" s="11"/>
    </row>
    <row r="37" spans="1:10" ht="15.75">
      <c r="A37" s="119"/>
      <c r="B37" s="76"/>
      <c r="C37" s="67"/>
      <c r="D37" s="68"/>
      <c r="E37" s="68"/>
      <c r="F37" s="68"/>
      <c r="G37" s="68"/>
      <c r="H37" s="69"/>
      <c r="I37" s="71"/>
      <c r="J37" s="11"/>
    </row>
    <row r="38" spans="1:10" ht="48.75" customHeight="1">
      <c r="A38" s="119"/>
      <c r="B38" s="76"/>
      <c r="C38" s="67"/>
      <c r="D38" s="68"/>
      <c r="E38" s="68"/>
      <c r="F38" s="68"/>
      <c r="G38" s="68"/>
      <c r="H38" s="69"/>
      <c r="I38" s="71"/>
      <c r="J38" s="11"/>
    </row>
    <row r="39" spans="1:10" ht="15" customHeight="1">
      <c r="A39" s="119"/>
      <c r="B39" s="76"/>
      <c r="C39" s="67"/>
      <c r="D39" s="68"/>
      <c r="E39" s="68"/>
      <c r="F39" s="68"/>
      <c r="G39" s="68"/>
      <c r="H39" s="69"/>
      <c r="I39" s="71"/>
      <c r="J39" s="11"/>
    </row>
    <row r="40" spans="1:10" ht="118.5" customHeight="1">
      <c r="A40" s="119"/>
      <c r="B40" s="76"/>
      <c r="C40" s="67"/>
      <c r="D40" s="68"/>
      <c r="E40" s="68"/>
      <c r="F40" s="68"/>
      <c r="G40" s="68"/>
      <c r="H40" s="69"/>
      <c r="I40" s="71"/>
      <c r="J40" s="11"/>
    </row>
    <row r="41" spans="1:10" ht="29.25" customHeight="1">
      <c r="A41" s="120"/>
      <c r="B41" s="77"/>
      <c r="C41" s="80"/>
      <c r="D41" s="86"/>
      <c r="E41" s="86"/>
      <c r="F41" s="86"/>
      <c r="G41" s="86"/>
      <c r="H41" s="87"/>
      <c r="I41" s="72"/>
      <c r="J41" s="11"/>
    </row>
    <row r="42" spans="1:10" ht="20.25" customHeight="1">
      <c r="A42" s="118" t="s">
        <v>30</v>
      </c>
      <c r="B42" s="64" t="s">
        <v>31</v>
      </c>
      <c r="C42" s="83" t="s">
        <v>0</v>
      </c>
      <c r="D42" s="84"/>
      <c r="E42" s="84"/>
      <c r="F42" s="84"/>
      <c r="G42" s="84"/>
      <c r="H42" s="85"/>
      <c r="I42" s="70" t="s">
        <v>50</v>
      </c>
      <c r="J42" s="11"/>
    </row>
    <row r="43" spans="1:10" ht="15.75">
      <c r="A43" s="119"/>
      <c r="B43" s="76"/>
      <c r="C43" s="67"/>
      <c r="D43" s="68"/>
      <c r="E43" s="68"/>
      <c r="F43" s="68"/>
      <c r="G43" s="68"/>
      <c r="H43" s="69"/>
      <c r="I43" s="71"/>
      <c r="J43" s="11"/>
    </row>
    <row r="44" spans="1:10" ht="15.75">
      <c r="A44" s="129"/>
      <c r="B44" s="127"/>
      <c r="C44" s="67"/>
      <c r="D44" s="68"/>
      <c r="E44" s="68"/>
      <c r="F44" s="68"/>
      <c r="G44" s="68"/>
      <c r="H44" s="69"/>
      <c r="I44" s="71"/>
      <c r="J44" s="11"/>
    </row>
    <row r="45" spans="1:10" ht="43.5" customHeight="1">
      <c r="A45" s="44" t="s">
        <v>51</v>
      </c>
      <c r="B45" s="45" t="s">
        <v>52</v>
      </c>
      <c r="C45" s="121" t="s">
        <v>53</v>
      </c>
      <c r="D45" s="122"/>
      <c r="E45" s="122"/>
      <c r="F45" s="122"/>
      <c r="G45" s="122"/>
      <c r="H45" s="123"/>
      <c r="I45" s="46" t="s">
        <v>50</v>
      </c>
      <c r="J45" s="11"/>
    </row>
    <row r="46" spans="1:10" ht="108" customHeight="1">
      <c r="A46" s="124" t="s">
        <v>32</v>
      </c>
      <c r="B46" s="128" t="s">
        <v>54</v>
      </c>
      <c r="C46" s="67" t="s">
        <v>134</v>
      </c>
      <c r="D46" s="68"/>
      <c r="E46" s="68"/>
      <c r="F46" s="68"/>
      <c r="G46" s="68"/>
      <c r="H46" s="69"/>
      <c r="I46" s="71" t="s">
        <v>50</v>
      </c>
      <c r="J46" s="11"/>
    </row>
    <row r="47" spans="1:10" ht="15" customHeight="1">
      <c r="A47" s="125"/>
      <c r="B47" s="71"/>
      <c r="C47" s="67"/>
      <c r="D47" s="68"/>
      <c r="E47" s="68"/>
      <c r="F47" s="68"/>
      <c r="G47" s="68"/>
      <c r="H47" s="69"/>
      <c r="I47" s="71"/>
      <c r="J47" s="11"/>
    </row>
    <row r="48" spans="1:10" ht="15.75" customHeight="1">
      <c r="A48" s="126"/>
      <c r="B48" s="72"/>
      <c r="C48" s="80"/>
      <c r="D48" s="86"/>
      <c r="E48" s="86"/>
      <c r="F48" s="86"/>
      <c r="G48" s="86"/>
      <c r="H48" s="87"/>
      <c r="I48" s="72"/>
      <c r="J48" s="11"/>
    </row>
    <row r="49" spans="1:9" s="49" customFormat="1" ht="104.25" customHeight="1">
      <c r="A49" s="47" t="s">
        <v>21</v>
      </c>
      <c r="B49" s="43" t="s">
        <v>68</v>
      </c>
      <c r="C49" s="134" t="s">
        <v>120</v>
      </c>
      <c r="D49" s="135"/>
      <c r="E49" s="135"/>
      <c r="F49" s="135"/>
      <c r="G49" s="135"/>
      <c r="H49" s="136"/>
      <c r="I49" s="48" t="s">
        <v>50</v>
      </c>
    </row>
    <row r="50" spans="1:10" s="51" customFormat="1" ht="15.75">
      <c r="A50" s="21"/>
      <c r="B50" s="50"/>
      <c r="C50" s="50"/>
      <c r="D50" s="50"/>
      <c r="E50" s="50"/>
      <c r="F50" s="50"/>
      <c r="G50" s="50"/>
      <c r="H50" s="50"/>
      <c r="I50" s="50"/>
      <c r="J50" s="21"/>
    </row>
    <row r="51" spans="1:9" ht="15.75">
      <c r="A51" s="21" t="s">
        <v>22</v>
      </c>
      <c r="B51" s="21"/>
      <c r="C51" s="21"/>
      <c r="D51" s="21"/>
      <c r="E51" s="21"/>
      <c r="F51" s="21"/>
      <c r="G51" s="21"/>
      <c r="H51" s="21"/>
      <c r="I51" s="21"/>
    </row>
    <row r="52" ht="15.75">
      <c r="A52" s="22" t="s">
        <v>24</v>
      </c>
    </row>
    <row r="53" ht="15.75">
      <c r="J53" s="21"/>
    </row>
    <row r="54" spans="1:10" ht="15.75">
      <c r="A54" s="21"/>
      <c r="J54" s="21"/>
    </row>
    <row r="55" spans="1:9" ht="15.75">
      <c r="A55" s="21"/>
      <c r="B55" s="21"/>
      <c r="C55" s="21"/>
      <c r="D55" s="21"/>
      <c r="E55" s="21"/>
      <c r="F55" s="21"/>
      <c r="G55" s="21"/>
      <c r="H55" s="21"/>
      <c r="I55" s="21"/>
    </row>
  </sheetData>
  <sheetProtection/>
  <mergeCells count="41">
    <mergeCell ref="C49:H49"/>
    <mergeCell ref="A31:A35"/>
    <mergeCell ref="A23:A26"/>
    <mergeCell ref="B23:B26"/>
    <mergeCell ref="A19:A22"/>
    <mergeCell ref="C36:H41"/>
    <mergeCell ref="C46:H48"/>
    <mergeCell ref="C42:H44"/>
    <mergeCell ref="B6:I6"/>
    <mergeCell ref="C12:H14"/>
    <mergeCell ref="I15:I18"/>
    <mergeCell ref="I12:I14"/>
    <mergeCell ref="B19:B22"/>
    <mergeCell ref="C20:H20"/>
    <mergeCell ref="C21:H21"/>
    <mergeCell ref="C22:H22"/>
    <mergeCell ref="I23:I26"/>
    <mergeCell ref="C23:H26"/>
    <mergeCell ref="B31:B35"/>
    <mergeCell ref="B12:B14"/>
    <mergeCell ref="B36:B41"/>
    <mergeCell ref="C15:H18"/>
    <mergeCell ref="B15:B18"/>
    <mergeCell ref="B27:B30"/>
    <mergeCell ref="C19:H19"/>
    <mergeCell ref="A12:A14"/>
    <mergeCell ref="C45:H45"/>
    <mergeCell ref="A46:A48"/>
    <mergeCell ref="A27:A30"/>
    <mergeCell ref="B42:B44"/>
    <mergeCell ref="B46:B48"/>
    <mergeCell ref="C27:H30"/>
    <mergeCell ref="A15:A18"/>
    <mergeCell ref="A36:A41"/>
    <mergeCell ref="A42:A44"/>
    <mergeCell ref="I42:I44"/>
    <mergeCell ref="I36:I41"/>
    <mergeCell ref="I31:I35"/>
    <mergeCell ref="I46:I48"/>
    <mergeCell ref="C31:H35"/>
    <mergeCell ref="I27:I30"/>
  </mergeCells>
  <printOptions horizontalCentered="1"/>
  <pageMargins left="0.5" right="0.5" top="0.75" bottom="0.5" header="0" footer="0"/>
  <pageSetup horizontalDpi="600" verticalDpi="600" orientation="landscape" scale="48" r:id="rId1"/>
  <headerFooter alignWithMargins="0"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75" zoomScaleNormal="75" zoomScalePageLayoutView="0" workbookViewId="0" topLeftCell="A24">
      <selection activeCell="C39" sqref="C39:H39"/>
    </sheetView>
  </sheetViews>
  <sheetFormatPr defaultColWidth="8.88671875" defaultRowHeight="15"/>
  <cols>
    <col min="1" max="1" width="23.4453125" style="22" customWidth="1"/>
    <col min="2" max="3" width="17.6640625" style="22" customWidth="1"/>
    <col min="4" max="4" width="23.4453125" style="22" customWidth="1"/>
    <col min="5" max="6" width="9.6640625" style="22" customWidth="1"/>
    <col min="7" max="7" width="13.6640625" style="22" customWidth="1"/>
    <col min="8" max="8" width="9.6640625" style="22" customWidth="1"/>
    <col min="9" max="9" width="15.6640625" style="22" customWidth="1"/>
    <col min="10" max="16384" width="8.88671875" style="11" customWidth="1"/>
  </cols>
  <sheetData>
    <row r="1" spans="1:9" s="5" customFormat="1" ht="19.5" customHeight="1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</row>
    <row r="2" spans="1:9" s="5" customFormat="1" ht="19.5" customHeight="1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</row>
    <row r="3" spans="1:9" s="5" customFormat="1" ht="19.5" customHeight="1">
      <c r="A3" s="1" t="s">
        <v>3</v>
      </c>
      <c r="B3" s="2" t="s">
        <v>99</v>
      </c>
      <c r="C3" s="3"/>
      <c r="D3" s="6"/>
      <c r="E3" s="6"/>
      <c r="F3" s="6"/>
      <c r="G3" s="6"/>
      <c r="H3" s="6"/>
      <c r="I3" s="6"/>
    </row>
    <row r="4" spans="1:9" s="5" customFormat="1" ht="19.5" customHeight="1">
      <c r="A4" s="1" t="s">
        <v>4</v>
      </c>
      <c r="B4" s="2" t="s">
        <v>77</v>
      </c>
      <c r="C4" s="3"/>
      <c r="D4" s="6"/>
      <c r="E4" s="6"/>
      <c r="F4" s="6"/>
      <c r="G4" s="6"/>
      <c r="H4" s="6"/>
      <c r="I4" s="6"/>
    </row>
    <row r="5" spans="1:9" s="5" customFormat="1" ht="19.5" customHeight="1">
      <c r="A5" s="1" t="s">
        <v>6</v>
      </c>
      <c r="B5" s="6" t="s">
        <v>36</v>
      </c>
      <c r="C5" s="6"/>
      <c r="D5" s="6"/>
      <c r="E5" s="6"/>
      <c r="F5" s="6"/>
      <c r="G5" s="6"/>
      <c r="H5" s="6"/>
      <c r="I5" s="6"/>
    </row>
    <row r="6" spans="1:9" s="5" customFormat="1" ht="40.5" customHeight="1">
      <c r="A6" s="34" t="s">
        <v>33</v>
      </c>
      <c r="B6" s="107" t="s">
        <v>100</v>
      </c>
      <c r="C6" s="107"/>
      <c r="D6" s="107"/>
      <c r="E6" s="107"/>
      <c r="F6" s="107"/>
      <c r="G6" s="107"/>
      <c r="H6" s="107"/>
      <c r="I6" s="107"/>
    </row>
    <row r="7" spans="1:9" s="5" customFormat="1" ht="18.75">
      <c r="A7" s="7" t="s">
        <v>42</v>
      </c>
      <c r="B7" s="8" t="s">
        <v>101</v>
      </c>
      <c r="C7" s="2"/>
      <c r="D7" s="2"/>
      <c r="E7" s="2"/>
      <c r="F7" s="2"/>
      <c r="G7" s="2"/>
      <c r="H7" s="2"/>
      <c r="I7" s="2"/>
    </row>
    <row r="8" spans="1:9" ht="15.75" customHeight="1">
      <c r="A8" s="35"/>
      <c r="B8" s="93" t="s">
        <v>39</v>
      </c>
      <c r="C8" s="10"/>
      <c r="D8" s="10"/>
      <c r="E8" s="10"/>
      <c r="F8" s="10"/>
      <c r="G8" s="10"/>
      <c r="H8" s="10"/>
      <c r="I8" s="108" t="s">
        <v>7</v>
      </c>
    </row>
    <row r="9" spans="1:9" ht="15.75">
      <c r="A9" s="12"/>
      <c r="B9" s="94"/>
      <c r="C9" s="38" t="s">
        <v>8</v>
      </c>
      <c r="D9" s="38"/>
      <c r="E9" s="38"/>
      <c r="F9" s="38"/>
      <c r="G9" s="38"/>
      <c r="H9" s="38"/>
      <c r="I9" s="109"/>
    </row>
    <row r="10" spans="1:9" ht="15.75">
      <c r="A10" s="12"/>
      <c r="B10" s="94"/>
      <c r="C10" s="38"/>
      <c r="D10" s="38"/>
      <c r="E10" s="38"/>
      <c r="F10" s="38"/>
      <c r="G10" s="38"/>
      <c r="H10" s="38"/>
      <c r="I10" s="109"/>
    </row>
    <row r="11" spans="1:9" ht="15.75">
      <c r="A11" s="17" t="s">
        <v>9</v>
      </c>
      <c r="B11" s="95"/>
      <c r="C11" s="41"/>
      <c r="D11" s="41"/>
      <c r="E11" s="41"/>
      <c r="F11" s="41"/>
      <c r="G11" s="41"/>
      <c r="H11" s="41"/>
      <c r="I11" s="139"/>
    </row>
    <row r="12" spans="1:9" ht="15" customHeight="1">
      <c r="A12" s="60" t="s">
        <v>10</v>
      </c>
      <c r="B12" s="23" t="s">
        <v>74</v>
      </c>
      <c r="C12" s="83" t="s">
        <v>136</v>
      </c>
      <c r="D12" s="84"/>
      <c r="E12" s="84"/>
      <c r="F12" s="84"/>
      <c r="G12" s="84"/>
      <c r="H12" s="85"/>
      <c r="I12" s="70" t="s">
        <v>135</v>
      </c>
    </row>
    <row r="13" spans="1:9" ht="134.25" customHeight="1">
      <c r="A13" s="61"/>
      <c r="B13" s="31" t="s">
        <v>78</v>
      </c>
      <c r="C13" s="67"/>
      <c r="D13" s="68"/>
      <c r="E13" s="68"/>
      <c r="F13" s="68"/>
      <c r="G13" s="68"/>
      <c r="H13" s="69"/>
      <c r="I13" s="71"/>
    </row>
    <row r="14" spans="1:9" ht="11.25" customHeight="1">
      <c r="A14" s="62"/>
      <c r="B14" s="32"/>
      <c r="C14" s="67"/>
      <c r="D14" s="68"/>
      <c r="E14" s="68"/>
      <c r="F14" s="68"/>
      <c r="G14" s="68"/>
      <c r="H14" s="69"/>
      <c r="I14" s="72"/>
    </row>
    <row r="15" spans="1:9" ht="15.75" customHeight="1">
      <c r="A15" s="60" t="s">
        <v>65</v>
      </c>
      <c r="B15" s="140" t="s">
        <v>59</v>
      </c>
      <c r="C15" s="83" t="s">
        <v>71</v>
      </c>
      <c r="D15" s="84"/>
      <c r="E15" s="84"/>
      <c r="F15" s="84"/>
      <c r="G15" s="84"/>
      <c r="H15" s="85"/>
      <c r="I15" s="70" t="s">
        <v>50</v>
      </c>
    </row>
    <row r="16" spans="1:9" ht="15.75" customHeight="1">
      <c r="A16" s="61"/>
      <c r="B16" s="65"/>
      <c r="C16" s="67"/>
      <c r="D16" s="68"/>
      <c r="E16" s="68"/>
      <c r="F16" s="68"/>
      <c r="G16" s="68"/>
      <c r="H16" s="69"/>
      <c r="I16" s="71"/>
    </row>
    <row r="17" spans="1:9" ht="15.75" customHeight="1">
      <c r="A17" s="61"/>
      <c r="B17" s="65"/>
      <c r="C17" s="67"/>
      <c r="D17" s="68"/>
      <c r="E17" s="68"/>
      <c r="F17" s="68"/>
      <c r="G17" s="68"/>
      <c r="H17" s="69"/>
      <c r="I17" s="71"/>
    </row>
    <row r="18" spans="1:9" ht="13.5" customHeight="1">
      <c r="A18" s="62"/>
      <c r="B18" s="66"/>
      <c r="C18" s="80"/>
      <c r="D18" s="86"/>
      <c r="E18" s="86"/>
      <c r="F18" s="86"/>
      <c r="G18" s="86"/>
      <c r="H18" s="87"/>
      <c r="I18" s="72"/>
    </row>
    <row r="19" spans="1:9" ht="25.5" customHeight="1">
      <c r="A19" s="60" t="s">
        <v>17</v>
      </c>
      <c r="B19" s="64" t="s">
        <v>60</v>
      </c>
      <c r="C19" s="83" t="s">
        <v>137</v>
      </c>
      <c r="D19" s="84"/>
      <c r="E19" s="84"/>
      <c r="F19" s="84"/>
      <c r="G19" s="84"/>
      <c r="H19" s="85"/>
      <c r="I19" s="70" t="s">
        <v>50</v>
      </c>
    </row>
    <row r="20" spans="1:9" ht="23.25" customHeight="1">
      <c r="A20" s="61"/>
      <c r="B20" s="76"/>
      <c r="C20" s="67"/>
      <c r="D20" s="68"/>
      <c r="E20" s="68"/>
      <c r="F20" s="68"/>
      <c r="G20" s="68"/>
      <c r="H20" s="69"/>
      <c r="I20" s="71"/>
    </row>
    <row r="21" spans="1:9" ht="16.5" customHeight="1">
      <c r="A21" s="61"/>
      <c r="B21" s="76"/>
      <c r="C21" s="67"/>
      <c r="D21" s="68"/>
      <c r="E21" s="68"/>
      <c r="F21" s="68"/>
      <c r="G21" s="68"/>
      <c r="H21" s="69"/>
      <c r="I21" s="71"/>
    </row>
    <row r="22" spans="1:9" ht="54.75" customHeight="1">
      <c r="A22" s="62"/>
      <c r="B22" s="77"/>
      <c r="C22" s="80"/>
      <c r="D22" s="86"/>
      <c r="E22" s="86"/>
      <c r="F22" s="86"/>
      <c r="G22" s="86"/>
      <c r="H22" s="87"/>
      <c r="I22" s="72"/>
    </row>
    <row r="23" spans="1:9" ht="15.75">
      <c r="A23" s="60" t="s">
        <v>14</v>
      </c>
      <c r="B23" s="64" t="s">
        <v>61</v>
      </c>
      <c r="C23" s="83" t="s">
        <v>72</v>
      </c>
      <c r="D23" s="84"/>
      <c r="E23" s="84"/>
      <c r="F23" s="84"/>
      <c r="G23" s="84"/>
      <c r="H23" s="85"/>
      <c r="I23" s="70" t="s">
        <v>50</v>
      </c>
    </row>
    <row r="24" spans="1:9" ht="15.75">
      <c r="A24" s="61"/>
      <c r="B24" s="76"/>
      <c r="C24" s="67"/>
      <c r="D24" s="68"/>
      <c r="E24" s="68"/>
      <c r="F24" s="68"/>
      <c r="G24" s="68"/>
      <c r="H24" s="69"/>
      <c r="I24" s="71"/>
    </row>
    <row r="25" spans="1:9" ht="20.25" customHeight="1">
      <c r="A25" s="62"/>
      <c r="B25" s="77"/>
      <c r="C25" s="80"/>
      <c r="D25" s="86"/>
      <c r="E25" s="86"/>
      <c r="F25" s="86"/>
      <c r="G25" s="86"/>
      <c r="H25" s="87"/>
      <c r="I25" s="72"/>
    </row>
    <row r="26" spans="1:9" ht="0.75" customHeight="1" hidden="1">
      <c r="A26" s="17"/>
      <c r="B26" s="64" t="s">
        <v>70</v>
      </c>
      <c r="C26" s="83" t="s">
        <v>138</v>
      </c>
      <c r="D26" s="84"/>
      <c r="E26" s="84"/>
      <c r="F26" s="84"/>
      <c r="G26" s="84"/>
      <c r="H26" s="85"/>
      <c r="I26" s="70" t="s">
        <v>50</v>
      </c>
    </row>
    <row r="27" spans="1:9" ht="15.75" customHeight="1">
      <c r="A27" s="115" t="s">
        <v>56</v>
      </c>
      <c r="B27" s="76"/>
      <c r="C27" s="67"/>
      <c r="D27" s="68"/>
      <c r="E27" s="68"/>
      <c r="F27" s="68"/>
      <c r="G27" s="68"/>
      <c r="H27" s="69"/>
      <c r="I27" s="71"/>
    </row>
    <row r="28" spans="1:9" ht="15.75" customHeight="1">
      <c r="A28" s="115"/>
      <c r="B28" s="76"/>
      <c r="C28" s="67"/>
      <c r="D28" s="68"/>
      <c r="E28" s="68"/>
      <c r="F28" s="68"/>
      <c r="G28" s="68"/>
      <c r="H28" s="69"/>
      <c r="I28" s="71"/>
    </row>
    <row r="29" spans="1:9" ht="15.75" customHeight="1">
      <c r="A29" s="115"/>
      <c r="B29" s="76"/>
      <c r="C29" s="67"/>
      <c r="D29" s="68"/>
      <c r="E29" s="68"/>
      <c r="F29" s="68"/>
      <c r="G29" s="68"/>
      <c r="H29" s="69"/>
      <c r="I29" s="71"/>
    </row>
    <row r="30" spans="1:9" ht="15.75" customHeight="1">
      <c r="A30" s="115"/>
      <c r="B30" s="76"/>
      <c r="C30" s="67"/>
      <c r="D30" s="68"/>
      <c r="E30" s="68"/>
      <c r="F30" s="68"/>
      <c r="G30" s="68"/>
      <c r="H30" s="69"/>
      <c r="I30" s="71"/>
    </row>
    <row r="31" spans="1:9" ht="15.75" customHeight="1">
      <c r="A31" s="115"/>
      <c r="B31" s="76"/>
      <c r="C31" s="67"/>
      <c r="D31" s="68"/>
      <c r="E31" s="68"/>
      <c r="F31" s="68"/>
      <c r="G31" s="68"/>
      <c r="H31" s="69"/>
      <c r="I31" s="71"/>
    </row>
    <row r="32" spans="1:9" ht="3" customHeight="1">
      <c r="A32" s="115"/>
      <c r="B32" s="76"/>
      <c r="C32" s="67"/>
      <c r="D32" s="68"/>
      <c r="E32" s="68"/>
      <c r="F32" s="68"/>
      <c r="G32" s="68"/>
      <c r="H32" s="69"/>
      <c r="I32" s="71"/>
    </row>
    <row r="33" spans="1:9" ht="3" customHeight="1">
      <c r="A33" s="115"/>
      <c r="B33" s="76"/>
      <c r="C33" s="67"/>
      <c r="D33" s="68"/>
      <c r="E33" s="68"/>
      <c r="F33" s="68"/>
      <c r="G33" s="68"/>
      <c r="H33" s="69"/>
      <c r="I33" s="71"/>
    </row>
    <row r="34" spans="1:9" ht="9.75" customHeight="1" hidden="1">
      <c r="A34" s="117"/>
      <c r="B34" s="77"/>
      <c r="C34" s="80"/>
      <c r="D34" s="86"/>
      <c r="E34" s="86"/>
      <c r="F34" s="86"/>
      <c r="G34" s="86"/>
      <c r="H34" s="87"/>
      <c r="I34" s="72"/>
    </row>
    <row r="35" spans="1:9" ht="15.75">
      <c r="A35" s="114" t="s">
        <v>37</v>
      </c>
      <c r="B35" s="64" t="s">
        <v>49</v>
      </c>
      <c r="C35" s="83" t="s">
        <v>139</v>
      </c>
      <c r="D35" s="84"/>
      <c r="E35" s="84"/>
      <c r="F35" s="84"/>
      <c r="G35" s="84"/>
      <c r="H35" s="85"/>
      <c r="I35" s="70" t="s">
        <v>50</v>
      </c>
    </row>
    <row r="36" spans="1:9" ht="57" customHeight="1">
      <c r="A36" s="115"/>
      <c r="B36" s="76"/>
      <c r="C36" s="67"/>
      <c r="D36" s="68"/>
      <c r="E36" s="68"/>
      <c r="F36" s="68"/>
      <c r="G36" s="68"/>
      <c r="H36" s="69"/>
      <c r="I36" s="71"/>
    </row>
    <row r="37" spans="1:9" ht="15" customHeight="1">
      <c r="A37" s="117"/>
      <c r="B37" s="77"/>
      <c r="C37" s="80"/>
      <c r="D37" s="86"/>
      <c r="E37" s="86"/>
      <c r="F37" s="86"/>
      <c r="G37" s="86"/>
      <c r="H37" s="87"/>
      <c r="I37" s="72"/>
    </row>
    <row r="38" spans="1:9" ht="43.5" customHeight="1">
      <c r="A38" s="30" t="s">
        <v>62</v>
      </c>
      <c r="B38" s="33" t="s">
        <v>63</v>
      </c>
      <c r="C38" s="141" t="s">
        <v>64</v>
      </c>
      <c r="D38" s="142"/>
      <c r="E38" s="142"/>
      <c r="F38" s="142"/>
      <c r="G38" s="142"/>
      <c r="H38" s="143"/>
      <c r="I38" s="25" t="s">
        <v>50</v>
      </c>
    </row>
    <row r="39" spans="1:9" s="49" customFormat="1" ht="91.5" customHeight="1">
      <c r="A39" s="47" t="s">
        <v>21</v>
      </c>
      <c r="B39" s="43" t="s">
        <v>68</v>
      </c>
      <c r="C39" s="134" t="s">
        <v>143</v>
      </c>
      <c r="D39" s="135"/>
      <c r="E39" s="135"/>
      <c r="F39" s="135"/>
      <c r="G39" s="135"/>
      <c r="H39" s="136"/>
      <c r="I39" s="48" t="s">
        <v>121</v>
      </c>
    </row>
    <row r="41" ht="15.75">
      <c r="A41" s="21"/>
    </row>
    <row r="42" spans="1:9" ht="15.75">
      <c r="A42" s="21"/>
      <c r="B42" s="21"/>
      <c r="C42" s="21"/>
      <c r="D42" s="21"/>
      <c r="E42" s="21"/>
      <c r="F42" s="21"/>
      <c r="G42" s="21"/>
      <c r="H42" s="21"/>
      <c r="I42" s="21"/>
    </row>
  </sheetData>
  <sheetProtection/>
  <mergeCells count="28">
    <mergeCell ref="C39:H39"/>
    <mergeCell ref="A15:A18"/>
    <mergeCell ref="B15:B18"/>
    <mergeCell ref="A19:A22"/>
    <mergeCell ref="A23:A25"/>
    <mergeCell ref="A27:A34"/>
    <mergeCell ref="A35:A37"/>
    <mergeCell ref="B35:B37"/>
    <mergeCell ref="C38:H38"/>
    <mergeCell ref="B19:B22"/>
    <mergeCell ref="I26:I34"/>
    <mergeCell ref="C35:H37"/>
    <mergeCell ref="I35:I37"/>
    <mergeCell ref="B26:B34"/>
    <mergeCell ref="C26:H34"/>
    <mergeCell ref="B23:B25"/>
    <mergeCell ref="C23:H25"/>
    <mergeCell ref="I23:I25"/>
    <mergeCell ref="C19:H22"/>
    <mergeCell ref="I19:I22"/>
    <mergeCell ref="B6:I6"/>
    <mergeCell ref="A12:A14"/>
    <mergeCell ref="C12:H14"/>
    <mergeCell ref="I15:I18"/>
    <mergeCell ref="B8:B11"/>
    <mergeCell ref="I8:I11"/>
    <mergeCell ref="I12:I14"/>
    <mergeCell ref="C15:H18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0">
      <selection activeCell="E29" sqref="E29"/>
    </sheetView>
  </sheetViews>
  <sheetFormatPr defaultColWidth="8.88671875" defaultRowHeight="15"/>
  <cols>
    <col min="1" max="1" width="21.88671875" style="0" customWidth="1"/>
    <col min="2" max="2" width="5.77734375" style="0" customWidth="1"/>
    <col min="3" max="3" width="15.21484375" style="0" customWidth="1"/>
    <col min="4" max="4" width="12.88671875" style="0" customWidth="1"/>
    <col min="5" max="5" width="17.77734375" style="0" customWidth="1"/>
    <col min="8" max="8" width="8.88671875" style="52" customWidth="1"/>
  </cols>
  <sheetData>
    <row r="1" spans="1:8" s="29" customFormat="1" ht="15.75">
      <c r="A1" t="s">
        <v>113</v>
      </c>
      <c r="B1" t="s">
        <v>110</v>
      </c>
      <c r="C1" t="s">
        <v>84</v>
      </c>
      <c r="D1" t="s">
        <v>114</v>
      </c>
      <c r="E1" t="s">
        <v>115</v>
      </c>
      <c r="F1"/>
      <c r="G1" s="29" t="s">
        <v>118</v>
      </c>
      <c r="H1" s="55" t="s">
        <v>119</v>
      </c>
    </row>
    <row r="2" spans="1:10" ht="15">
      <c r="A2" t="s">
        <v>114</v>
      </c>
      <c r="B2" t="s">
        <v>111</v>
      </c>
      <c r="C2" t="s">
        <v>85</v>
      </c>
      <c r="D2">
        <v>24</v>
      </c>
      <c r="E2">
        <v>21</v>
      </c>
      <c r="F2">
        <v>50</v>
      </c>
      <c r="G2">
        <f>ABS(D2-E2)</f>
        <v>3</v>
      </c>
      <c r="H2" s="52">
        <f>G2/AVERAGE(D2:E2)</f>
        <v>0.13333333333333333</v>
      </c>
      <c r="J2" s="52"/>
    </row>
    <row r="3" spans="1:10" ht="15">
      <c r="A3" t="s">
        <v>114</v>
      </c>
      <c r="B3" t="s">
        <v>112</v>
      </c>
      <c r="C3" t="s">
        <v>85</v>
      </c>
      <c r="D3">
        <v>24</v>
      </c>
      <c r="E3">
        <v>26</v>
      </c>
      <c r="F3">
        <v>50</v>
      </c>
      <c r="G3">
        <f aca="true" t="shared" si="0" ref="G3:G28">ABS(D3-E3)</f>
        <v>2</v>
      </c>
      <c r="H3" s="52">
        <f aca="true" t="shared" si="1" ref="H3:H28">G3/AVERAGE(D3:E3)</f>
        <v>0.08</v>
      </c>
      <c r="I3" s="53"/>
      <c r="J3" s="54"/>
    </row>
    <row r="4" spans="1:10" ht="15">
      <c r="A4" t="s">
        <v>114</v>
      </c>
      <c r="B4" t="s">
        <v>111</v>
      </c>
      <c r="C4" t="s">
        <v>86</v>
      </c>
      <c r="D4">
        <v>1500</v>
      </c>
      <c r="E4">
        <v>1400</v>
      </c>
      <c r="F4">
        <v>250</v>
      </c>
      <c r="G4">
        <f t="shared" si="0"/>
        <v>100</v>
      </c>
      <c r="H4" s="52">
        <f t="shared" si="1"/>
        <v>0.06896551724137931</v>
      </c>
      <c r="J4" s="52"/>
    </row>
    <row r="5" spans="1:10" ht="15">
      <c r="A5" t="s">
        <v>114</v>
      </c>
      <c r="B5" t="s">
        <v>112</v>
      </c>
      <c r="C5" t="s">
        <v>86</v>
      </c>
      <c r="D5">
        <v>1400</v>
      </c>
      <c r="E5">
        <v>1400</v>
      </c>
      <c r="F5">
        <v>250</v>
      </c>
      <c r="G5">
        <f t="shared" si="0"/>
        <v>0</v>
      </c>
      <c r="H5" s="52">
        <f t="shared" si="1"/>
        <v>0</v>
      </c>
      <c r="J5" s="52"/>
    </row>
    <row r="6" spans="1:10" ht="15">
      <c r="A6" t="s">
        <v>114</v>
      </c>
      <c r="B6" t="s">
        <v>112</v>
      </c>
      <c r="C6" t="s">
        <v>79</v>
      </c>
      <c r="D6">
        <v>4</v>
      </c>
      <c r="E6">
        <v>4</v>
      </c>
      <c r="F6">
        <v>0.25</v>
      </c>
      <c r="G6">
        <f t="shared" si="0"/>
        <v>0</v>
      </c>
      <c r="H6" s="52">
        <f t="shared" si="1"/>
        <v>0</v>
      </c>
      <c r="J6" s="52"/>
    </row>
    <row r="7" spans="1:10" ht="15">
      <c r="A7" t="s">
        <v>114</v>
      </c>
      <c r="B7" t="s">
        <v>111</v>
      </c>
      <c r="C7" t="s">
        <v>87</v>
      </c>
      <c r="D7">
        <v>290000</v>
      </c>
      <c r="E7">
        <v>270000</v>
      </c>
      <c r="F7">
        <v>10000</v>
      </c>
      <c r="G7">
        <f t="shared" si="0"/>
        <v>20000</v>
      </c>
      <c r="H7" s="52">
        <f t="shared" si="1"/>
        <v>0.07142857142857142</v>
      </c>
      <c r="J7" s="52"/>
    </row>
    <row r="8" spans="1:10" ht="15">
      <c r="A8" t="s">
        <v>114</v>
      </c>
      <c r="B8" t="s">
        <v>112</v>
      </c>
      <c r="C8" t="s">
        <v>87</v>
      </c>
      <c r="D8">
        <v>270000</v>
      </c>
      <c r="E8">
        <v>270000</v>
      </c>
      <c r="F8">
        <v>10000</v>
      </c>
      <c r="G8">
        <f t="shared" si="0"/>
        <v>0</v>
      </c>
      <c r="H8" s="52">
        <f t="shared" si="1"/>
        <v>0</v>
      </c>
      <c r="J8" s="52"/>
    </row>
    <row r="9" spans="1:10" ht="15">
      <c r="A9" t="s">
        <v>114</v>
      </c>
      <c r="B9" t="s">
        <v>112</v>
      </c>
      <c r="C9" t="s">
        <v>80</v>
      </c>
      <c r="D9">
        <v>0.4</v>
      </c>
      <c r="E9">
        <v>0.4</v>
      </c>
      <c r="F9">
        <v>1</v>
      </c>
      <c r="G9">
        <f t="shared" si="0"/>
        <v>0</v>
      </c>
      <c r="H9" s="52">
        <f t="shared" si="1"/>
        <v>0</v>
      </c>
      <c r="J9" s="52"/>
    </row>
    <row r="10" spans="1:10" ht="15">
      <c r="A10" t="s">
        <v>114</v>
      </c>
      <c r="B10" t="s">
        <v>111</v>
      </c>
      <c r="C10" t="s">
        <v>88</v>
      </c>
      <c r="D10">
        <v>35000</v>
      </c>
      <c r="E10">
        <v>34000</v>
      </c>
      <c r="F10">
        <v>500</v>
      </c>
      <c r="G10">
        <f t="shared" si="0"/>
        <v>1000</v>
      </c>
      <c r="H10" s="52">
        <f t="shared" si="1"/>
        <v>0.028985507246376812</v>
      </c>
      <c r="J10" s="52"/>
    </row>
    <row r="11" spans="1:10" ht="15">
      <c r="A11" t="s">
        <v>114</v>
      </c>
      <c r="B11" t="s">
        <v>112</v>
      </c>
      <c r="C11" t="s">
        <v>88</v>
      </c>
      <c r="D11">
        <v>34000</v>
      </c>
      <c r="E11">
        <v>34000</v>
      </c>
      <c r="F11">
        <v>500</v>
      </c>
      <c r="G11">
        <f t="shared" si="0"/>
        <v>0</v>
      </c>
      <c r="H11" s="52">
        <f t="shared" si="1"/>
        <v>0</v>
      </c>
      <c r="J11" s="52"/>
    </row>
    <row r="12" spans="1:10" ht="15">
      <c r="A12" t="s">
        <v>114</v>
      </c>
      <c r="B12" t="s">
        <v>111</v>
      </c>
      <c r="C12" t="s">
        <v>89</v>
      </c>
      <c r="D12">
        <v>9.5</v>
      </c>
      <c r="E12">
        <v>9</v>
      </c>
      <c r="F12">
        <v>50</v>
      </c>
      <c r="G12">
        <f t="shared" si="0"/>
        <v>0.5</v>
      </c>
      <c r="H12" s="52">
        <f t="shared" si="1"/>
        <v>0.05405405405405406</v>
      </c>
      <c r="J12" s="52"/>
    </row>
    <row r="13" spans="1:10" ht="15">
      <c r="A13" t="s">
        <v>114</v>
      </c>
      <c r="B13" t="s">
        <v>111</v>
      </c>
      <c r="C13" t="s">
        <v>90</v>
      </c>
      <c r="D13">
        <v>72000</v>
      </c>
      <c r="E13">
        <v>71000</v>
      </c>
      <c r="F13">
        <v>5000</v>
      </c>
      <c r="G13">
        <f t="shared" si="0"/>
        <v>1000</v>
      </c>
      <c r="H13" s="52">
        <f t="shared" si="1"/>
        <v>0.013986013986013986</v>
      </c>
      <c r="J13" s="52"/>
    </row>
    <row r="14" spans="1:10" ht="15">
      <c r="A14" t="s">
        <v>114</v>
      </c>
      <c r="B14" t="s">
        <v>112</v>
      </c>
      <c r="C14" t="s">
        <v>90</v>
      </c>
      <c r="D14">
        <v>71000</v>
      </c>
      <c r="E14">
        <v>72000</v>
      </c>
      <c r="F14">
        <v>5000</v>
      </c>
      <c r="G14">
        <f t="shared" si="0"/>
        <v>1000</v>
      </c>
      <c r="H14" s="52">
        <f t="shared" si="1"/>
        <v>0.013986013986013986</v>
      </c>
      <c r="J14" s="52"/>
    </row>
    <row r="15" spans="1:10" ht="15">
      <c r="A15" t="s">
        <v>114</v>
      </c>
      <c r="B15" t="s">
        <v>112</v>
      </c>
      <c r="C15" t="s">
        <v>91</v>
      </c>
      <c r="D15">
        <v>1100</v>
      </c>
      <c r="E15">
        <v>1100</v>
      </c>
      <c r="F15">
        <v>75</v>
      </c>
      <c r="G15">
        <f t="shared" si="0"/>
        <v>0</v>
      </c>
      <c r="H15" s="52">
        <f t="shared" si="1"/>
        <v>0</v>
      </c>
      <c r="J15" s="52"/>
    </row>
    <row r="16" spans="1:10" ht="15">
      <c r="A16" t="s">
        <v>114</v>
      </c>
      <c r="B16" t="s">
        <v>111</v>
      </c>
      <c r="C16" t="s">
        <v>91</v>
      </c>
      <c r="D16">
        <v>1100</v>
      </c>
      <c r="E16">
        <v>1200</v>
      </c>
      <c r="F16">
        <v>75</v>
      </c>
      <c r="G16">
        <f t="shared" si="0"/>
        <v>100</v>
      </c>
      <c r="H16" s="52">
        <f t="shared" si="1"/>
        <v>0.08695652173913043</v>
      </c>
      <c r="J16" s="52"/>
    </row>
    <row r="17" spans="1:10" ht="15">
      <c r="A17" t="s">
        <v>114</v>
      </c>
      <c r="B17" t="s">
        <v>111</v>
      </c>
      <c r="C17" t="s">
        <v>108</v>
      </c>
      <c r="D17">
        <v>0.064</v>
      </c>
      <c r="E17">
        <v>0.066</v>
      </c>
      <c r="F17">
        <v>0.2</v>
      </c>
      <c r="G17">
        <f t="shared" si="0"/>
        <v>0.0020000000000000018</v>
      </c>
      <c r="H17" s="52">
        <f t="shared" si="1"/>
        <v>0.030769230769230795</v>
      </c>
      <c r="J17" s="52"/>
    </row>
    <row r="18" spans="1:10" ht="15">
      <c r="A18" t="s">
        <v>114</v>
      </c>
      <c r="B18" t="s">
        <v>112</v>
      </c>
      <c r="C18" t="s">
        <v>93</v>
      </c>
      <c r="D18">
        <v>20000</v>
      </c>
      <c r="E18">
        <v>20000</v>
      </c>
      <c r="F18">
        <v>25000</v>
      </c>
      <c r="G18">
        <f t="shared" si="0"/>
        <v>0</v>
      </c>
      <c r="H18" s="52">
        <f t="shared" si="1"/>
        <v>0</v>
      </c>
      <c r="J18" s="52"/>
    </row>
    <row r="19" spans="1:10" ht="15">
      <c r="A19" t="s">
        <v>114</v>
      </c>
      <c r="B19" t="s">
        <v>111</v>
      </c>
      <c r="C19" t="s">
        <v>93</v>
      </c>
      <c r="D19">
        <v>20000</v>
      </c>
      <c r="E19">
        <v>20000</v>
      </c>
      <c r="F19">
        <v>25000</v>
      </c>
      <c r="G19">
        <f t="shared" si="0"/>
        <v>0</v>
      </c>
      <c r="H19" s="52">
        <f t="shared" si="1"/>
        <v>0</v>
      </c>
      <c r="J19" s="52"/>
    </row>
    <row r="20" spans="1:10" ht="15">
      <c r="A20" t="s">
        <v>114</v>
      </c>
      <c r="B20" t="s">
        <v>111</v>
      </c>
      <c r="C20" t="s">
        <v>94</v>
      </c>
      <c r="D20">
        <v>250000</v>
      </c>
      <c r="E20">
        <v>240000</v>
      </c>
      <c r="F20">
        <v>5000</v>
      </c>
      <c r="G20">
        <f t="shared" si="0"/>
        <v>10000</v>
      </c>
      <c r="H20" s="52">
        <f t="shared" si="1"/>
        <v>0.04081632653061224</v>
      </c>
      <c r="J20" s="52"/>
    </row>
    <row r="21" spans="1:10" ht="15">
      <c r="A21" t="s">
        <v>114</v>
      </c>
      <c r="B21" t="s">
        <v>112</v>
      </c>
      <c r="C21" t="s">
        <v>94</v>
      </c>
      <c r="D21">
        <v>240000</v>
      </c>
      <c r="E21">
        <v>250000</v>
      </c>
      <c r="F21">
        <v>5000</v>
      </c>
      <c r="G21">
        <f t="shared" si="0"/>
        <v>10000</v>
      </c>
      <c r="H21" s="52">
        <f t="shared" si="1"/>
        <v>0.04081632653061224</v>
      </c>
      <c r="J21" s="52"/>
    </row>
    <row r="22" spans="1:10" ht="15">
      <c r="A22" t="s">
        <v>114</v>
      </c>
      <c r="B22" t="s">
        <v>112</v>
      </c>
      <c r="C22" t="s">
        <v>83</v>
      </c>
      <c r="D22">
        <v>0.31</v>
      </c>
      <c r="E22">
        <v>0.26</v>
      </c>
      <c r="F22">
        <v>0.5</v>
      </c>
      <c r="G22">
        <f t="shared" si="0"/>
        <v>0.04999999999999999</v>
      </c>
      <c r="H22" s="52">
        <f t="shared" si="1"/>
        <v>0.175438596491228</v>
      </c>
      <c r="J22" s="52"/>
    </row>
    <row r="23" spans="1:10" ht="15">
      <c r="A23" t="s">
        <v>114</v>
      </c>
      <c r="B23" t="s">
        <v>112</v>
      </c>
      <c r="C23" t="s">
        <v>109</v>
      </c>
      <c r="D23">
        <v>2.4</v>
      </c>
      <c r="E23">
        <v>2.8</v>
      </c>
      <c r="F23">
        <v>5</v>
      </c>
      <c r="G23">
        <f t="shared" si="0"/>
        <v>0.3999999999999999</v>
      </c>
      <c r="H23" s="52">
        <f t="shared" si="1"/>
        <v>0.15384615384615383</v>
      </c>
      <c r="J23" s="52"/>
    </row>
    <row r="24" spans="1:10" ht="15">
      <c r="A24" t="s">
        <v>114</v>
      </c>
      <c r="B24" t="s">
        <v>111</v>
      </c>
      <c r="C24" t="s">
        <v>95</v>
      </c>
      <c r="D24">
        <v>37</v>
      </c>
      <c r="E24">
        <v>32</v>
      </c>
      <c r="F24">
        <v>100</v>
      </c>
      <c r="G24">
        <f t="shared" si="0"/>
        <v>5</v>
      </c>
      <c r="H24" s="52">
        <f t="shared" si="1"/>
        <v>0.14492753623188406</v>
      </c>
      <c r="J24" s="52"/>
    </row>
    <row r="25" spans="1:10" ht="15">
      <c r="A25" t="s">
        <v>114</v>
      </c>
      <c r="B25" t="s">
        <v>112</v>
      </c>
      <c r="C25" t="s">
        <v>95</v>
      </c>
      <c r="D25">
        <v>27</v>
      </c>
      <c r="E25">
        <v>31</v>
      </c>
      <c r="F25">
        <v>100</v>
      </c>
      <c r="G25">
        <f t="shared" si="0"/>
        <v>4</v>
      </c>
      <c r="H25" s="52">
        <f t="shared" si="1"/>
        <v>0.13793103448275862</v>
      </c>
      <c r="J25" s="52"/>
    </row>
    <row r="26" spans="1:10" ht="15">
      <c r="A26" t="s">
        <v>116</v>
      </c>
      <c r="B26" t="s">
        <v>112</v>
      </c>
      <c r="C26" t="s">
        <v>81</v>
      </c>
      <c r="D26">
        <v>1000</v>
      </c>
      <c r="E26">
        <v>1100</v>
      </c>
      <c r="F26">
        <v>25</v>
      </c>
      <c r="G26">
        <f t="shared" si="0"/>
        <v>100</v>
      </c>
      <c r="H26" s="52">
        <f t="shared" si="1"/>
        <v>0.09523809523809523</v>
      </c>
      <c r="J26" s="52"/>
    </row>
    <row r="27" spans="1:10" ht="15">
      <c r="A27" s="53" t="s">
        <v>116</v>
      </c>
      <c r="B27" s="53" t="s">
        <v>112</v>
      </c>
      <c r="C27" s="53" t="s">
        <v>92</v>
      </c>
      <c r="D27" s="53">
        <v>2.1</v>
      </c>
      <c r="E27" s="53">
        <v>0</v>
      </c>
      <c r="F27" s="53">
        <v>0.4</v>
      </c>
      <c r="G27" s="53">
        <f t="shared" si="0"/>
        <v>2.1</v>
      </c>
      <c r="H27" s="56">
        <f t="shared" si="1"/>
        <v>2</v>
      </c>
      <c r="J27" s="52"/>
    </row>
    <row r="28" spans="1:10" ht="15">
      <c r="A28" t="s">
        <v>117</v>
      </c>
      <c r="B28" t="s">
        <v>112</v>
      </c>
      <c r="C28" t="s">
        <v>82</v>
      </c>
      <c r="D28">
        <v>310</v>
      </c>
      <c r="E28">
        <v>320</v>
      </c>
      <c r="F28">
        <v>40</v>
      </c>
      <c r="G28">
        <f t="shared" si="0"/>
        <v>10</v>
      </c>
      <c r="H28" s="52">
        <f t="shared" si="1"/>
        <v>0.031746031746031744</v>
      </c>
      <c r="J28" s="52"/>
    </row>
    <row r="29" ht="15">
      <c r="J29" s="52"/>
    </row>
    <row r="30" ht="15">
      <c r="J30" s="52"/>
    </row>
    <row r="31" ht="15">
      <c r="J31" s="52"/>
    </row>
    <row r="32" ht="15">
      <c r="J32" s="52"/>
    </row>
    <row r="33" ht="15">
      <c r="J33" s="52"/>
    </row>
    <row r="34" ht="15">
      <c r="J34" s="52"/>
    </row>
    <row r="35" ht="15">
      <c r="J35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Baranek-Olmstead</dc:creator>
  <cp:keywords/>
  <dc:description/>
  <cp:lastModifiedBy>40381</cp:lastModifiedBy>
  <cp:lastPrinted>2009-01-27T18:35:40Z</cp:lastPrinted>
  <dcterms:created xsi:type="dcterms:W3CDTF">2007-05-01T11:29:55Z</dcterms:created>
  <dcterms:modified xsi:type="dcterms:W3CDTF">2013-06-16T19:43:39Z</dcterms:modified>
  <cp:category/>
  <cp:version/>
  <cp:contentType/>
  <cp:contentStatus/>
</cp:coreProperties>
</file>