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2120" windowHeight="8685" activeTab="0"/>
  </bookViews>
  <sheets>
    <sheet name="master" sheetId="1" r:id="rId1"/>
  </sheets>
  <definedNames>
    <definedName name="_xlnm.Print_Area" localSheetId="0">'master'!$A$6:$GW$175</definedName>
    <definedName name="_xlnm.Print_Titles" localSheetId="0">'master'!$B:$B,'master'!$2:$5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<sst xmlns="http://schemas.openxmlformats.org/spreadsheetml/2006/main" count="5557" uniqueCount="535">
  <si>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</si>
  <si>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</si>
  <si>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</si>
  <si>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</si>
  <si>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</si>
  <si>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</si>
  <si>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</si>
  <si>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</si>
  <si>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</si>
  <si>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</si>
  <si>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</si>
  <si>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</si>
  <si>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</si>
  <si>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</si>
  <si>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</si>
  <si>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</si>
  <si>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</si>
  <si>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</si>
  <si>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</si>
  <si>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</si>
  <si>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PM Campaign Number</t>
  </si>
  <si>
    <t>Ash Spiking</t>
  </si>
  <si>
    <t>PM Rating</t>
  </si>
  <si>
    <t>PM Rating Comments</t>
  </si>
  <si>
    <t>No SB Run Emiss Avg</t>
  </si>
  <si>
    <t>PM Stack RA (gr/dscf)</t>
  </si>
  <si>
    <t>ND PM R1</t>
  </si>
  <si>
    <t>PM Stack R1 (dr/dscf)</t>
  </si>
  <si>
    <t>ND PM R2</t>
  </si>
  <si>
    <t>PM Stack R2 (gr/dscf)</t>
  </si>
  <si>
    <t>ND PM R3</t>
  </si>
  <si>
    <t>PM Stack R3 (gr/dscf)</t>
  </si>
  <si>
    <t>ND PM R4</t>
  </si>
  <si>
    <t>PM Stack R4 (gr/dscf)</t>
  </si>
  <si>
    <t>ND PM R5</t>
  </si>
  <si>
    <t>PM Stack R5 (gr/dscf)</t>
  </si>
  <si>
    <t>ND PM R6</t>
  </si>
  <si>
    <t>PM Stack R6 (gr/dscf)</t>
  </si>
  <si>
    <t>ND PM R7</t>
  </si>
  <si>
    <t>PM Stack R7 (gr/dscf)</t>
  </si>
  <si>
    <t>ND PM R8</t>
  </si>
  <si>
    <t>PM Stack R8 (gr/dscf)</t>
  </si>
  <si>
    <t>ND PM R9</t>
  </si>
  <si>
    <t>PM Stack R9 (gr/dscf)</t>
  </si>
  <si>
    <t>ND PM R10</t>
  </si>
  <si>
    <t>Ash HW Feed RA (ug/dscm)</t>
  </si>
  <si>
    <t>Ash Spike Feed RA (ug/dscm)</t>
  </si>
  <si>
    <t>Ash RM Feed RA (ug/dscm)</t>
  </si>
  <si>
    <t>Ash Coal Feed RA (ug/dscm)</t>
  </si>
  <si>
    <t>Ash MF Feed RA (ug/dscm)</t>
  </si>
  <si>
    <t>Ash Total Feed RA (ug/dscm)</t>
  </si>
  <si>
    <t>Ash SRE R1 (%)</t>
  </si>
  <si>
    <t>Ash SRE R2 (%)</t>
  </si>
  <si>
    <t>Ash SRE R3 (%)</t>
  </si>
  <si>
    <t>Ash SRE R6 (%)</t>
  </si>
  <si>
    <t>Ash SRE R7 (%)</t>
  </si>
  <si>
    <t>Ash SRE R8 (%)</t>
  </si>
  <si>
    <t>Ash SRE RA (%)</t>
  </si>
  <si>
    <t>Liquid boiler</t>
  </si>
  <si>
    <t>BASF</t>
  </si>
  <si>
    <t>Geismar</t>
  </si>
  <si>
    <t>None</t>
  </si>
  <si>
    <t>OS</t>
  </si>
  <si>
    <t>Liquid-Fired</t>
  </si>
  <si>
    <t>Liq</t>
  </si>
  <si>
    <t>No</t>
  </si>
  <si>
    <t>232A</t>
  </si>
  <si>
    <t>Solutia (Chocolate Bayou Plant)</t>
  </si>
  <si>
    <t>Alvin</t>
  </si>
  <si>
    <t>Liquid-fired</t>
  </si>
  <si>
    <t>Schenectady International</t>
  </si>
  <si>
    <t>Freeport</t>
  </si>
  <si>
    <t>?</t>
  </si>
  <si>
    <t>Sterling Chemicals, Inc.</t>
  </si>
  <si>
    <t>Texas City</t>
  </si>
  <si>
    <t>Exxon Chemical Co.</t>
  </si>
  <si>
    <t>Baton Rouge</t>
  </si>
  <si>
    <t>822A</t>
  </si>
  <si>
    <t>Sunoco Inc. (R&amp;M) Haverhill Plant</t>
  </si>
  <si>
    <t>Haverhill</t>
  </si>
  <si>
    <t>Dow Chemical Co.</t>
  </si>
  <si>
    <t>Torrance</t>
  </si>
  <si>
    <t>Liquid injection, process heater</t>
  </si>
  <si>
    <t>733A</t>
  </si>
  <si>
    <t>DSM Copolymer Inc.</t>
  </si>
  <si>
    <t>Addis</t>
  </si>
  <si>
    <t>DSM Chemicals North America, Inc..</t>
  </si>
  <si>
    <t>Augusta</t>
  </si>
  <si>
    <t>Rubicon, Inc</t>
  </si>
  <si>
    <t>Q/WS</t>
  </si>
  <si>
    <t>Lonza, Inc.</t>
  </si>
  <si>
    <t>Pasadena</t>
  </si>
  <si>
    <t>Liquid injection</t>
  </si>
  <si>
    <t>BASF Corporation</t>
  </si>
  <si>
    <t>Beaumont</t>
  </si>
  <si>
    <t>WS</t>
  </si>
  <si>
    <t>Kalama Chemical (BF Goodrich)</t>
  </si>
  <si>
    <t>Kalama</t>
  </si>
  <si>
    <t>FF</t>
  </si>
  <si>
    <t>772A</t>
  </si>
  <si>
    <t>Georgia Gulf Corporation</t>
  </si>
  <si>
    <t>Liquid injection, process heater (hot oil heater)</t>
  </si>
  <si>
    <t>Merichem Company</t>
  </si>
  <si>
    <t>Houston</t>
  </si>
  <si>
    <t>Q/ME</t>
  </si>
  <si>
    <t>Dow Chemical U.S.A. Allyn's Point Facility</t>
  </si>
  <si>
    <t>Gales Ferry</t>
  </si>
  <si>
    <t>Liq, solid</t>
  </si>
  <si>
    <t>Diversified Scientific Services, Inc.</t>
  </si>
  <si>
    <t>Kingston</t>
  </si>
  <si>
    <t>SD/FF/PBS/RH/HEPA</t>
  </si>
  <si>
    <t>Comm</t>
  </si>
  <si>
    <t>Yes</t>
  </si>
  <si>
    <t>Albermarle Corp.</t>
  </si>
  <si>
    <t>Orangeburg</t>
  </si>
  <si>
    <t>Plaquemine</t>
  </si>
  <si>
    <t xml:space="preserve">Q/HClABS/CWS </t>
  </si>
  <si>
    <t>Huntsman Corp. (formerly Texaco)</t>
  </si>
  <si>
    <t>Port Neches</t>
  </si>
  <si>
    <t>1005A</t>
  </si>
  <si>
    <t>1006A</t>
  </si>
  <si>
    <t>1002B</t>
  </si>
  <si>
    <t>Lyondell Chemical Co.</t>
  </si>
  <si>
    <t>Channelview</t>
  </si>
  <si>
    <t>1002A</t>
  </si>
  <si>
    <t>3V Inc.</t>
  </si>
  <si>
    <t>Georgetown</t>
  </si>
  <si>
    <t>Dow Chemical Company</t>
  </si>
  <si>
    <t>VS/WS</t>
  </si>
  <si>
    <t xml:space="preserve">Liquid-fired </t>
  </si>
  <si>
    <t>E.I. duPont de Nemours &amp; Co., Inc.</t>
  </si>
  <si>
    <t>Orange</t>
  </si>
  <si>
    <t>761A</t>
  </si>
  <si>
    <t>759A</t>
  </si>
  <si>
    <t>Sunoco Inc. (R &amp; M) Frankford Plant</t>
  </si>
  <si>
    <t>Philadelphia</t>
  </si>
  <si>
    <t>2008A</t>
  </si>
  <si>
    <t>Sun Company, Inc. (R &amp; M) Frankford Plant</t>
  </si>
  <si>
    <t>843A</t>
  </si>
  <si>
    <t>843B</t>
  </si>
  <si>
    <t>Rhone-Poulenc AG Company</t>
  </si>
  <si>
    <t>Charleston</t>
  </si>
  <si>
    <t>ESP</t>
  </si>
  <si>
    <t>819A</t>
  </si>
  <si>
    <t>Sunoco Inc. (R&amp;M) Pasadena Plant</t>
  </si>
  <si>
    <t>Union Carbide Corp.</t>
  </si>
  <si>
    <t>Hahnville</t>
  </si>
  <si>
    <t>774C</t>
  </si>
  <si>
    <t>Equistar Chemicals, LP - Channelview Complex</t>
  </si>
  <si>
    <t>774B</t>
  </si>
  <si>
    <t>774A</t>
  </si>
  <si>
    <t>Westvaco</t>
  </si>
  <si>
    <t>DeRidder</t>
  </si>
  <si>
    <t>911B</t>
  </si>
  <si>
    <t>Aristech Chemical Corporation</t>
  </si>
  <si>
    <t>911A</t>
  </si>
  <si>
    <t>Rubicon, Inc.</t>
  </si>
  <si>
    <t>Georgia Gulf Chemicals and Vinyls, LLC.</t>
  </si>
  <si>
    <t>Liq, tar</t>
  </si>
  <si>
    <t>739B</t>
  </si>
  <si>
    <t>Rohm and Haas Company</t>
  </si>
  <si>
    <t>Bristol</t>
  </si>
  <si>
    <t>739A</t>
  </si>
  <si>
    <t>Fina Oil &amp; Chemical Co.</t>
  </si>
  <si>
    <t>La Porte</t>
  </si>
  <si>
    <t>VS</t>
  </si>
  <si>
    <t>811A</t>
  </si>
  <si>
    <t>Louisville</t>
  </si>
  <si>
    <t xml:space="preserve">HCl/ABS/CWS </t>
  </si>
  <si>
    <t>2001A</t>
  </si>
  <si>
    <t>Reilly Industries, Inc.</t>
  </si>
  <si>
    <t>Indianapolis</t>
  </si>
  <si>
    <t>767B</t>
  </si>
  <si>
    <t>Goodyear Tire and Rubber Company</t>
  </si>
  <si>
    <t>767A</t>
  </si>
  <si>
    <t>767D</t>
  </si>
  <si>
    <t>767C</t>
  </si>
  <si>
    <t>Rohm and Haas Texas, Incorporated</t>
  </si>
  <si>
    <t>Deer Park</t>
  </si>
  <si>
    <t>Union Carbide Corporation</t>
  </si>
  <si>
    <t>Huntsman Polymers</t>
  </si>
  <si>
    <t>Odessa</t>
  </si>
  <si>
    <t>Monsanto (Nutrasweet Kelco Co.)</t>
  </si>
  <si>
    <t>QC/WS</t>
  </si>
  <si>
    <t>Celanese Ltd</t>
  </si>
  <si>
    <t>Bishop</t>
  </si>
  <si>
    <t>E.I. Du Pont De Nemours &amp; Company, Inc.</t>
  </si>
  <si>
    <t>Victoria</t>
  </si>
  <si>
    <t>Union Carbide Coporation</t>
  </si>
  <si>
    <t>Liquid wastes</t>
  </si>
  <si>
    <t>721A</t>
  </si>
  <si>
    <t>Bay City</t>
  </si>
  <si>
    <t>Bayer (Monsanto Co. Port Plastic Plant)</t>
  </si>
  <si>
    <t>Addyston</t>
  </si>
  <si>
    <t>GE Plastics, Mt. Vernon IN Facility</t>
  </si>
  <si>
    <t>Mount Vernon</t>
  </si>
  <si>
    <t>Mallinckrodt Inc.</t>
  </si>
  <si>
    <t>Raleigh</t>
  </si>
  <si>
    <t>Liquid-fired boiler</t>
  </si>
  <si>
    <t>836C11</t>
  </si>
  <si>
    <t>Trial Burn</t>
  </si>
  <si>
    <t>Y</t>
  </si>
  <si>
    <t>232C11</t>
  </si>
  <si>
    <t>Trial burn; max waste feed, max prod rate</t>
  </si>
  <si>
    <t>743C10</t>
  </si>
  <si>
    <t>CoC; ?</t>
  </si>
  <si>
    <t>835C12</t>
  </si>
  <si>
    <t>746C10</t>
  </si>
  <si>
    <t>CoC; max feedrate</t>
  </si>
  <si>
    <t>822C2</t>
  </si>
  <si>
    <t>Risk burn, max waste feed</t>
  </si>
  <si>
    <t>912C4</t>
  </si>
  <si>
    <t>CoC; LHC waste fuel high range</t>
  </si>
  <si>
    <t>733C1</t>
  </si>
  <si>
    <t>CoC; max waste feed</t>
  </si>
  <si>
    <t>756C11</t>
  </si>
  <si>
    <t>CoC; max waste feed and steam prod</t>
  </si>
  <si>
    <t>754C10</t>
  </si>
  <si>
    <t>812C2</t>
  </si>
  <si>
    <t>Trial burn, risk burn; max feed rate</t>
  </si>
  <si>
    <t>N</t>
  </si>
  <si>
    <t>1001C1</t>
  </si>
  <si>
    <t>CoC; max waste (T-4014) feedrate</t>
  </si>
  <si>
    <t>R3</t>
  </si>
  <si>
    <t>1016C1</t>
  </si>
  <si>
    <t>Trial Burn/Risk Burn</t>
  </si>
  <si>
    <t>771C2</t>
  </si>
  <si>
    <t>Trial burn; min comb temp and min prod rate, max moisture/methanol feed</t>
  </si>
  <si>
    <t>772C10</t>
  </si>
  <si>
    <t>CoC; max waste feedrate</t>
  </si>
  <si>
    <t>1015C10</t>
  </si>
  <si>
    <t>724C1</t>
  </si>
  <si>
    <t>CoC; min combustion temp; Wet Scrubber not used</t>
  </si>
  <si>
    <t>729C1</t>
  </si>
  <si>
    <t>CoC, max waste feed rate</t>
  </si>
  <si>
    <t>Liquid-fired boiler, commercial, mixed waste</t>
  </si>
  <si>
    <t>901C2</t>
  </si>
  <si>
    <t>CoC, max feed and flowrate, min pressure drop</t>
  </si>
  <si>
    <t>763C1</t>
  </si>
  <si>
    <t>CoC; near max waste load</t>
  </si>
  <si>
    <t>2002C2</t>
  </si>
  <si>
    <t>Trial burn; max waste feedrates (Cr, ash spiking), steam prod rate, min L/G</t>
  </si>
  <si>
    <t>1005C1</t>
  </si>
  <si>
    <t>CoC; max feedrates</t>
  </si>
  <si>
    <t>1006C3</t>
  </si>
  <si>
    <t>1002C2</t>
  </si>
  <si>
    <t>CoC; max waste and ash feed</t>
  </si>
  <si>
    <t>2006C2</t>
  </si>
  <si>
    <t>CoC; max firing rate, high Btu, high ash</t>
  </si>
  <si>
    <t>815C2</t>
  </si>
  <si>
    <t>1004C2</t>
  </si>
  <si>
    <t>CoC; max waste and ash feedrates</t>
  </si>
  <si>
    <t>849C3</t>
  </si>
  <si>
    <t>Trial burn, high capacity, max prod, max feed</t>
  </si>
  <si>
    <t>761C3</t>
  </si>
  <si>
    <t>Trial burn; PM</t>
  </si>
  <si>
    <t>759C1</t>
  </si>
  <si>
    <t>CoC; max comb temp, haz waste feed and steam prod rate</t>
  </si>
  <si>
    <t>2008C1</t>
  </si>
  <si>
    <t>R2</t>
  </si>
  <si>
    <t>L</t>
  </si>
  <si>
    <t>834C11</t>
  </si>
  <si>
    <t>Risk burn, worst case op cond (max temp, feedrates, prod rates)</t>
  </si>
  <si>
    <t>843C1</t>
  </si>
  <si>
    <t>Trial burn, max waste feed rate, max comb gas velocity</t>
  </si>
  <si>
    <t>833C10</t>
  </si>
  <si>
    <t>Trial burn; Wastewater and HDO Heavies Waste Feeds</t>
  </si>
  <si>
    <t>819C1</t>
  </si>
  <si>
    <t>CoC; high haz waste feed rate</t>
  </si>
  <si>
    <t>1017C5</t>
  </si>
  <si>
    <t xml:space="preserve">CoC </t>
  </si>
  <si>
    <t>2003C1</t>
  </si>
  <si>
    <t>760C1</t>
  </si>
  <si>
    <t>CoC; max temp, haz waste feed and prod rate</t>
  </si>
  <si>
    <t>1003C3</t>
  </si>
  <si>
    <t>CoC; max waste and ash feed rates</t>
  </si>
  <si>
    <t>753C11</t>
  </si>
  <si>
    <t>Trial burn (ash spiking)</t>
  </si>
  <si>
    <t>774C1</t>
  </si>
  <si>
    <t xml:space="preserve">CoC; max feeds for T-303 bottoms and IPOH </t>
  </si>
  <si>
    <t>818C11</t>
  </si>
  <si>
    <t>CoC</t>
  </si>
  <si>
    <t>911C7</t>
  </si>
  <si>
    <t>CoC; HHC waste fuel</t>
  </si>
  <si>
    <t xml:space="preserve">No </t>
  </si>
  <si>
    <t>813C2</t>
  </si>
  <si>
    <t>2000C1</t>
  </si>
  <si>
    <t>Trial burn, max waste feed, min comb temp</t>
  </si>
  <si>
    <t>739C10</t>
  </si>
  <si>
    <t>CoC, 3-stage waste bottoms (TSB)</t>
  </si>
  <si>
    <t>811C11</t>
  </si>
  <si>
    <t>CoC; min venturi dP</t>
  </si>
  <si>
    <t>741C1</t>
  </si>
  <si>
    <t>CoC; max waste feed rate, ash spiking (TiO2)</t>
  </si>
  <si>
    <t>2001C4</t>
  </si>
  <si>
    <t>Trial burn; max waste feedrates (Cr, ash spiking)</t>
  </si>
  <si>
    <t>735C3</t>
  </si>
  <si>
    <t>Trial burn; max waste feedrates</t>
  </si>
  <si>
    <t>767C1</t>
  </si>
  <si>
    <t>CoC; max waste feedrate and steam prod rate</t>
  </si>
  <si>
    <t>740C10</t>
  </si>
  <si>
    <t>910C1</t>
  </si>
  <si>
    <t>CoC/trial burn, max liquid waste feed, max prod rate</t>
  </si>
  <si>
    <t>1007C1</t>
  </si>
  <si>
    <t>CoC; maximum feedrate</t>
  </si>
  <si>
    <t>776C10</t>
  </si>
  <si>
    <t>1018C10</t>
  </si>
  <si>
    <t>Compliance Test. Maximum combustion temperature condition</t>
  </si>
  <si>
    <t>777C10</t>
  </si>
  <si>
    <t>2013C2</t>
  </si>
  <si>
    <t>2021C1</t>
  </si>
  <si>
    <t>Trial burn, max comb Temp, max steam prod rate, max feedrate, soot blow</t>
  </si>
  <si>
    <t>R4</t>
  </si>
  <si>
    <t>721C10</t>
  </si>
  <si>
    <t>Trial burn; max waste feed</t>
  </si>
  <si>
    <t>840C3</t>
  </si>
  <si>
    <t>CoC; max feed Bldg. 30 spent monomer and resimene distillate</t>
  </si>
  <si>
    <t>738C1</t>
  </si>
  <si>
    <t>CoC, high feed rate</t>
  </si>
  <si>
    <t>737C3</t>
  </si>
  <si>
    <t>Trial burn, high feed rate, max steam prod</t>
  </si>
  <si>
    <t>764C3</t>
  </si>
  <si>
    <t>CoC, max waste and ash feed</t>
  </si>
  <si>
    <t>778C10</t>
  </si>
  <si>
    <t>1000C1</t>
  </si>
  <si>
    <t>R1</t>
  </si>
  <si>
    <t>814C2</t>
  </si>
  <si>
    <t>720C10</t>
  </si>
  <si>
    <t>Celanese Ltd., Chemical Group Clear Lake Plant</t>
  </si>
  <si>
    <t>Risk burn</t>
  </si>
  <si>
    <t>836C12</t>
  </si>
  <si>
    <t>IB</t>
  </si>
  <si>
    <t>836C13</t>
  </si>
  <si>
    <t>Risk burn; worst case (max temp., feedrates, production rates)</t>
  </si>
  <si>
    <t>835C11</t>
  </si>
  <si>
    <t>836C10</t>
  </si>
  <si>
    <t>761C5</t>
  </si>
  <si>
    <t>835C10</t>
  </si>
  <si>
    <t>828C1</t>
  </si>
  <si>
    <t>Angus Chemical Company</t>
  </si>
  <si>
    <t>Sterlington</t>
  </si>
  <si>
    <t>Risk burn -- normal conditions</t>
  </si>
  <si>
    <t>1015C11</t>
  </si>
  <si>
    <t>No waste burned baseline test condition</t>
  </si>
  <si>
    <t>NA</t>
  </si>
  <si>
    <t>Baseline test condition, No HW burned</t>
  </si>
  <si>
    <t>2002C1</t>
  </si>
  <si>
    <t>Trial burn; min comb chamber temperature</t>
  </si>
  <si>
    <t>Assume N</t>
  </si>
  <si>
    <t>2002C3</t>
  </si>
  <si>
    <t>Risk burn; normal op cond</t>
  </si>
  <si>
    <t>911C5</t>
  </si>
  <si>
    <t>CoC; LHC waste fuel</t>
  </si>
  <si>
    <t>2001C3</t>
  </si>
  <si>
    <t>Risk burn; normal operating conditions</t>
  </si>
  <si>
    <t>2001C2</t>
  </si>
  <si>
    <t>Trial burn; min comb chamber temp</t>
  </si>
  <si>
    <t>Used to establish operating limits?  Assume N</t>
  </si>
  <si>
    <t>232C10</t>
  </si>
  <si>
    <t>Trial burn; low temp "worst-case" organic destruction</t>
  </si>
  <si>
    <t>767C5</t>
  </si>
  <si>
    <t>CoC; max prod rate, no ash spiking</t>
  </si>
  <si>
    <t>2012C2</t>
  </si>
  <si>
    <t>E.I. Du Pont Nemours &amp; Company, Inc.</t>
  </si>
  <si>
    <t>2012A</t>
  </si>
  <si>
    <t>901C1</t>
  </si>
  <si>
    <t>CoC, max feed, flow, and prod rate, max temp</t>
  </si>
  <si>
    <t>1001C3</t>
  </si>
  <si>
    <t>CoC; max waste (T-4053) feedrate</t>
  </si>
  <si>
    <t>1001C2</t>
  </si>
  <si>
    <t>CoC; max waste (G-3102) feedrate</t>
  </si>
  <si>
    <t>2016C2</t>
  </si>
  <si>
    <t>771C1</t>
  </si>
  <si>
    <t>Trial burn; max comb temp, max prod rate, max benzene</t>
  </si>
  <si>
    <t>724C2</t>
  </si>
  <si>
    <t>CoC; max waste feed (spiked ash, chlorine, metals), Wet Scrubber not used</t>
  </si>
  <si>
    <t>849C1</t>
  </si>
  <si>
    <t>Trial burn, max feed rate, max comb temp and max comb gas flow, min APCS</t>
  </si>
  <si>
    <t>766C1</t>
  </si>
  <si>
    <t>General Electric Plastics</t>
  </si>
  <si>
    <t>Selkirk</t>
  </si>
  <si>
    <t>CoC, max HW feed rate</t>
  </si>
  <si>
    <t>Liquid-fired, process heater, hot oil</t>
  </si>
  <si>
    <t xml:space="preserve">Liq </t>
  </si>
  <si>
    <t>No ash spiking</t>
  </si>
  <si>
    <t>759C3</t>
  </si>
  <si>
    <t>834C10</t>
  </si>
  <si>
    <t>Trial burn</t>
  </si>
  <si>
    <t>2003C3</t>
  </si>
  <si>
    <t>Risk burn; normal op conditions</t>
  </si>
  <si>
    <t>761C1</t>
  </si>
  <si>
    <t>CoC; max haz waste feed rate</t>
  </si>
  <si>
    <t>2003C2</t>
  </si>
  <si>
    <t>Trial burn; min combustion chamber temperature</t>
  </si>
  <si>
    <t>2006C1</t>
  </si>
  <si>
    <t>CoC; low Btu, low ash, min temp CO demo</t>
  </si>
  <si>
    <t>833C11</t>
  </si>
  <si>
    <t>Trial burn; HDO Heavies Waste Feeds</t>
  </si>
  <si>
    <t>739C11</t>
  </si>
  <si>
    <t>CoC, acryloid coatings waste blend, max ash feed (ash spiking)</t>
  </si>
  <si>
    <t>811C10</t>
  </si>
  <si>
    <t>1017C6</t>
  </si>
  <si>
    <t>2000C2</t>
  </si>
  <si>
    <t>Risk burn, normal operating condition</t>
  </si>
  <si>
    <t>767C2</t>
  </si>
  <si>
    <t>CoC; less aggressive max waste feed and max prod rate</t>
  </si>
  <si>
    <t>2001C1</t>
  </si>
  <si>
    <t>Trial burn; not used for permit setting (max oper cond)</t>
  </si>
  <si>
    <t>CoC; max feed Bldg. 9 spent monomer and resimene distillate</t>
  </si>
  <si>
    <t>767C4</t>
  </si>
  <si>
    <t>CoC; similar to C1 but higher prod rate, lower chamber temp</t>
  </si>
  <si>
    <t>721C12</t>
  </si>
  <si>
    <t>Risk burn; typical feedrate</t>
  </si>
  <si>
    <t>2013C1</t>
  </si>
  <si>
    <t>840C4</t>
  </si>
  <si>
    <t>2000C4</t>
  </si>
  <si>
    <t>Trial burn, Cr+6 burn, max waste, ash, Cl, comb temp</t>
  </si>
  <si>
    <t>PM Emissions exceeded current RCRA standard</t>
  </si>
  <si>
    <t>ND Ash Total R1</t>
  </si>
  <si>
    <t>Ash Total Feed R1 (ug/dscm)</t>
  </si>
  <si>
    <t>ND Ash Total R2</t>
  </si>
  <si>
    <t>Ash Total Feed R2 (ug/dscm)</t>
  </si>
  <si>
    <t>ND Ash Total R3</t>
  </si>
  <si>
    <t>Ash Total Feed R3 (ug/dscm)</t>
  </si>
  <si>
    <t>ND Ash Total R4</t>
  </si>
  <si>
    <t>Ash Total Feed R4 (ug/dscm)</t>
  </si>
  <si>
    <t>ND Ash Total R5</t>
  </si>
  <si>
    <t>Ash Total Feed R5 (ug/dscm)</t>
  </si>
  <si>
    <t>ND Ash Total R6</t>
  </si>
  <si>
    <t>Ash Total Feed R6 (ug/dscm)</t>
  </si>
  <si>
    <t>ND Ash Total R7</t>
  </si>
  <si>
    <t>Ash Total Feed R7 (ug/dscm)</t>
  </si>
  <si>
    <t>ND Ash Total R8</t>
  </si>
  <si>
    <t>Ash Total Feed R8 (ug/dscm)</t>
  </si>
  <si>
    <t>ND Ash Total R9</t>
  </si>
  <si>
    <t>Ash Total Feed R9 (ug/dscm)</t>
  </si>
  <si>
    <t>ND Ash Total R10</t>
  </si>
  <si>
    <t>Ash Total Feed R10 (ug/dscm)</t>
  </si>
  <si>
    <t>ND Ash Total R11</t>
  </si>
  <si>
    <t>Ash Total Feed R11 (ug/dscm)</t>
  </si>
  <si>
    <t>ND Ash Total RA</t>
  </si>
  <si>
    <t>Number</t>
  </si>
  <si>
    <t>Waste</t>
  </si>
  <si>
    <t>Hazardous</t>
  </si>
  <si>
    <t>Campaign</t>
  </si>
  <si>
    <t>Spiking</t>
  </si>
  <si>
    <t>Ash</t>
  </si>
  <si>
    <t>Cond Avg</t>
  </si>
  <si>
    <t>PM Stack (gr/dscf)</t>
  </si>
  <si>
    <t>Ash Feed (mg/dscm)</t>
  </si>
  <si>
    <t>HW</t>
  </si>
  <si>
    <t>Spike</t>
  </si>
  <si>
    <t>RM</t>
  </si>
  <si>
    <t>Coal</t>
  </si>
  <si>
    <t>MF</t>
  </si>
  <si>
    <t>Total</t>
  </si>
  <si>
    <t>Ash SRE (%)</t>
  </si>
  <si>
    <t>R5</t>
  </si>
  <si>
    <t>R6</t>
  </si>
  <si>
    <t>R7</t>
  </si>
  <si>
    <t>R8</t>
  </si>
  <si>
    <t>Ash Feedrate Total (mg/dscm)</t>
  </si>
  <si>
    <t>Run</t>
  </si>
  <si>
    <t>No SB Run</t>
  </si>
  <si>
    <t>No SB</t>
  </si>
  <si>
    <t>&gt;</t>
  </si>
  <si>
    <t/>
  </si>
  <si>
    <t>Assume PM not controlled</t>
  </si>
  <si>
    <t>Rating</t>
  </si>
  <si>
    <t>Comment</t>
  </si>
  <si>
    <t>Ash SRE</t>
  </si>
  <si>
    <t>PM not controlled, SRE set to 0</t>
  </si>
  <si>
    <t>Ash SRE Used for Ranking Purposes (%)</t>
  </si>
  <si>
    <t>Thermal Feed Cond Avg (MMBtu/hr)</t>
  </si>
  <si>
    <t>Est Tot</t>
  </si>
  <si>
    <t>Ash in HW (lb/MMBtu)</t>
  </si>
  <si>
    <t>Data in lieu</t>
  </si>
  <si>
    <t>Assume N; data in lieu</t>
  </si>
  <si>
    <t>Used to establish operating limits?  Assume N; data in lieu</t>
  </si>
  <si>
    <t>PM not controlled, SRE set to 0; data in lieu</t>
  </si>
  <si>
    <t>Assume PM not controlled; data in lieu</t>
  </si>
  <si>
    <t>Camp No</t>
  </si>
  <si>
    <t>Comments</t>
  </si>
  <si>
    <t>Normal</t>
  </si>
  <si>
    <t>Normal, PM not controlled, SRE set to 0</t>
  </si>
  <si>
    <t>Normal, Assume PM not controlled</t>
  </si>
  <si>
    <t>R SB</t>
  </si>
  <si>
    <t>PM HW Thermal Emiss (lb/MMBtu)</t>
  </si>
  <si>
    <t>Thermal Emissions Rating</t>
  </si>
  <si>
    <t>Source ID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</si>
  <si>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</si>
  <si>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</si>
  <si>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</si>
  <si>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</si>
  <si>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</si>
  <si>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</si>
  <si>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</si>
  <si>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</si>
  <si>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</si>
  <si>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</si>
  <si>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 xml:space="preserve">Munitions </t>
  </si>
  <si>
    <t xml:space="preserve">Chemical </t>
  </si>
  <si>
    <t xml:space="preserve">Mixed </t>
  </si>
  <si>
    <t>Gov't</t>
  </si>
  <si>
    <t>Condition Information</t>
  </si>
  <si>
    <t xml:space="preserve"> Wastes</t>
  </si>
  <si>
    <t xml:space="preserve">Popping </t>
  </si>
  <si>
    <t xml:space="preserve">Weapons </t>
  </si>
  <si>
    <t xml:space="preserve">Radioactive </t>
  </si>
  <si>
    <t>vs On-site</t>
  </si>
  <si>
    <t>Cond</t>
  </si>
  <si>
    <t>Furnace</t>
  </si>
  <si>
    <t>Demil</t>
  </si>
  <si>
    <t xml:space="preserve"> Dates</t>
  </si>
  <si>
    <t>SB</t>
  </si>
  <si>
    <t xml:space="preserve"> Rating</t>
  </si>
  <si>
    <t xml:space="preserve"> Rating Comments</t>
  </si>
  <si>
    <t>PM Emissions</t>
  </si>
  <si>
    <t>CT</t>
  </si>
  <si>
    <t>ND</t>
  </si>
  <si>
    <t>Ash Feedrate Hazardous Wastes and Spike (mg/dscm)</t>
  </si>
  <si>
    <t>2020C1</t>
  </si>
  <si>
    <t>WHB/VS/WS</t>
  </si>
  <si>
    <t>Trial burn, max waste feed, max op temp and prod rate, min APCS dP</t>
  </si>
  <si>
    <t>3034C1</t>
  </si>
  <si>
    <t>Shell Chemicals</t>
  </si>
  <si>
    <t>LFB</t>
  </si>
  <si>
    <t>Trial burn, normal operating</t>
  </si>
  <si>
    <t>3034C2</t>
  </si>
  <si>
    <t>Risk burn, normal operating</t>
  </si>
  <si>
    <t>3035C1</t>
  </si>
  <si>
    <t>Bostik, Inc.</t>
  </si>
  <si>
    <t>Middleton</t>
  </si>
  <si>
    <t>CoC, normal operation</t>
  </si>
  <si>
    <t>Sources Shutdown or No Longer Burning Hazardous Wastes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</si>
</sst>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#,##0.000"/>
    <numFmt numFmtId="169" formatCode="#,##0.0"/>
    <numFmt numFmtId="170" formatCode="#,##0.0000"/>
    <numFmt numFmtId="171" formatCode="0.0000E+00"/>
    <numFmt numFmtId="172" formatCode="0.000E+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 horizontal="centerContinuous"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2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centerContinuous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69" fontId="0" fillId="0" borderId="1" xfId="0" applyNumberFormat="1" applyBorder="1" applyAlignment="1">
      <alignment horizontal="centerContinuous"/>
    </xf>
    <xf numFmtId="169" fontId="0" fillId="0" borderId="2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/>
    </xf>
    <xf numFmtId="168" fontId="0" fillId="0" borderId="2" xfId="0" applyNumberFormat="1" applyBorder="1" applyAlignment="1">
      <alignment horizontal="centerContinuous"/>
    </xf>
    <xf numFmtId="168" fontId="0" fillId="0" borderId="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64" fontId="0" fillId="0" borderId="13" xfId="0" applyNumberForma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3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64" fontId="0" fillId="0" borderId="4" xfId="0" applyNumberFormat="1" applyBorder="1" applyAlignment="1">
      <alignment horizontal="centerContinuous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Continuous"/>
    </xf>
    <xf numFmtId="3" fontId="0" fillId="0" borderId="14" xfId="0" applyNumberFormat="1" applyFill="1" applyBorder="1" applyAlignment="1">
      <alignment horizontal="left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69" fontId="0" fillId="0" borderId="4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0" fillId="0" borderId="14" xfId="0" applyNumberFormat="1" applyFill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170" fontId="0" fillId="0" borderId="1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75"/>
  <sheetViews>
    <sheetView tabSelected="1" workbookViewId="0" topLeftCell="A2">
      <pane xSplit="2280" ySplit="1215" topLeftCell="CK151" activePane="bottomRight" state="split"/>
      <selection pane="topLeft" activeCell="EG103" sqref="EG103"/>
      <selection pane="topRight" activeCell="FO2" sqref="FO1:FO16384"/>
      <selection pane="bottomLeft" activeCell="A171" sqref="A171"/>
      <selection pane="bottomRight" activeCell="CM167" sqref="CM167"/>
    </sheetView>
  </sheetViews>
  <sheetFormatPr defaultColWidth="9.140625" defaultRowHeight="12.75"/>
  <cols>
    <col min="1" max="1" width="8.8515625" style="17" customWidth="1"/>
    <col min="2" max="2" width="7.8515625" style="17" customWidth="1"/>
    <col min="3" max="3" width="21.8515625" style="0" customWidth="1"/>
    <col min="4" max="4" width="9.8515625" style="0" customWidth="1"/>
    <col min="5" max="5" width="10.421875" style="0" customWidth="1"/>
    <col min="6" max="6" width="14.8515625" style="0" customWidth="1"/>
    <col min="7" max="7" width="9.8515625" style="0" customWidth="1"/>
    <col min="8" max="8" width="13.7109375" style="0" customWidth="1"/>
    <col min="9" max="10" width="11.421875" style="0" hidden="1" customWidth="1"/>
    <col min="11" max="11" width="7.57421875" style="0" hidden="1" customWidth="1"/>
    <col min="12" max="12" width="5.7109375" style="0" hidden="1" customWidth="1"/>
    <col min="13" max="13" width="9.421875" style="0" customWidth="1"/>
    <col min="14" max="14" width="9.57421875" style="0" hidden="1" customWidth="1"/>
    <col min="15" max="15" width="8.57421875" style="0" customWidth="1"/>
    <col min="16" max="16" width="8.8515625" style="0" customWidth="1"/>
    <col min="17" max="17" width="9.7109375" style="0" customWidth="1"/>
    <col min="18" max="18" width="8.57421875" style="0" customWidth="1"/>
    <col min="19" max="19" width="4.8515625" style="0" customWidth="1"/>
    <col min="20" max="20" width="10.57421875" style="0" customWidth="1"/>
    <col min="21" max="21" width="32.421875" style="0" customWidth="1"/>
    <col min="22" max="22" width="8.140625" style="0" customWidth="1"/>
    <col min="23" max="28" width="6.8515625" style="0" hidden="1" customWidth="1"/>
    <col min="29" max="29" width="8.8515625" style="0" customWidth="1"/>
    <col min="31" max="31" width="7.57421875" style="0" customWidth="1"/>
    <col min="32" max="32" width="21.7109375" style="0" customWidth="1"/>
    <col min="33" max="33" width="2.57421875" style="0" customWidth="1"/>
    <col min="34" max="34" width="9.8515625" style="0" customWidth="1"/>
    <col min="35" max="35" width="2.8515625" style="0" customWidth="1"/>
    <col min="36" max="36" width="8.421875" style="0" customWidth="1"/>
    <col min="37" max="37" width="2.7109375" style="0" customWidth="1"/>
    <col min="38" max="38" width="8.28125" style="0" customWidth="1"/>
    <col min="39" max="47" width="8.421875" style="0" hidden="1" customWidth="1"/>
    <col min="48" max="48" width="3.421875" style="0" hidden="1" customWidth="1"/>
    <col min="49" max="49" width="4.28125" style="0" hidden="1" customWidth="1"/>
    <col min="50" max="50" width="3.8515625" style="0" hidden="1" customWidth="1"/>
    <col min="51" max="51" width="0.13671875" style="0" hidden="1" customWidth="1"/>
    <col min="52" max="53" width="3.421875" style="0" hidden="1" customWidth="1"/>
    <col min="54" max="54" width="7.7109375" style="0" hidden="1" customWidth="1"/>
    <col min="55" max="55" width="2.57421875" style="0" customWidth="1"/>
    <col min="56" max="56" width="8.57421875" style="0" customWidth="1"/>
    <col min="57" max="57" width="2.421875" style="0" customWidth="1"/>
    <col min="58" max="58" width="11.140625" style="0" customWidth="1"/>
    <col min="59" max="59" width="3.140625" style="0" customWidth="1"/>
    <col min="60" max="60" width="10.57421875" style="0" customWidth="1"/>
    <col min="63" max="63" width="33.00390625" style="0" customWidth="1"/>
    <col min="64" max="64" width="3.28125" style="0" customWidth="1"/>
    <col min="66" max="66" width="2.421875" style="0" customWidth="1"/>
    <col min="68" max="68" width="2.7109375" style="0" customWidth="1"/>
    <col min="70" max="70" width="9.140625" style="0" hidden="1" customWidth="1"/>
    <col min="71" max="72" width="0" style="0" hidden="1" customWidth="1"/>
    <col min="73" max="79" width="9.140625" style="0" hidden="1" customWidth="1"/>
    <col min="80" max="80" width="3.140625" style="0" customWidth="1"/>
    <col min="81" max="81" width="8.28125" style="0" customWidth="1"/>
    <col min="82" max="82" width="3.140625" style="0" customWidth="1"/>
    <col min="84" max="84" width="2.7109375" style="0" customWidth="1"/>
    <col min="86" max="86" width="3.28125" style="0" customWidth="1"/>
    <col min="88" max="88" width="2.421875" style="0" customWidth="1"/>
    <col min="90" max="90" width="2.7109375" style="0" customWidth="1"/>
    <col min="92" max="92" width="9.140625" style="0" hidden="1" customWidth="1"/>
    <col min="93" max="94" width="0" style="0" hidden="1" customWidth="1"/>
    <col min="95" max="101" width="9.140625" style="0" hidden="1" customWidth="1"/>
    <col min="102" max="102" width="2.57421875" style="0" customWidth="1"/>
    <col min="103" max="103" width="8.57421875" style="0" customWidth="1"/>
    <col min="104" max="104" width="2.57421875" style="0" customWidth="1"/>
    <col min="106" max="106" width="2.7109375" style="0" customWidth="1"/>
    <col min="108" max="108" width="8.421875" style="0" customWidth="1"/>
    <col min="109" max="109" width="8.140625" style="0" customWidth="1"/>
    <col min="110" max="110" width="8.28125" style="0" customWidth="1"/>
    <col min="111" max="111" width="9.140625" style="0" hidden="1" customWidth="1"/>
    <col min="112" max="112" width="7.421875" style="0" customWidth="1"/>
    <col min="113" max="113" width="8.28125" style="0" customWidth="1"/>
    <col min="114" max="114" width="4.8515625" style="0" customWidth="1"/>
    <col min="115" max="115" width="10.28125" style="0" customWidth="1"/>
    <col min="116" max="116" width="4.7109375" style="0" customWidth="1"/>
    <col min="117" max="117" width="9.421875" style="0" customWidth="1"/>
    <col min="118" max="118" width="5.00390625" style="0" customWidth="1"/>
    <col min="120" max="120" width="3.00390625" style="0" customWidth="1"/>
    <col min="121" max="121" width="9.8515625" style="0" customWidth="1"/>
    <col min="122" max="122" width="3.421875" style="0" customWidth="1"/>
    <col min="123" max="123" width="7.8515625" style="0" customWidth="1"/>
    <col min="124" max="124" width="3.7109375" style="0" customWidth="1"/>
    <col min="125" max="125" width="9.00390625" style="0" customWidth="1"/>
    <col min="126" max="126" width="9.140625" style="0" hidden="1" customWidth="1"/>
    <col min="127" max="135" width="0" style="0" hidden="1" customWidth="1"/>
    <col min="136" max="136" width="3.8515625" style="0" customWidth="1"/>
    <col min="137" max="137" width="7.28125" style="0" customWidth="1"/>
    <col min="138" max="138" width="5.00390625" style="0" customWidth="1"/>
    <col min="139" max="139" width="10.7109375" style="0" customWidth="1"/>
    <col min="140" max="140" width="4.28125" style="0" customWidth="1"/>
    <col min="141" max="141" width="8.8515625" style="0" customWidth="1"/>
    <col min="142" max="142" width="4.140625" style="0" customWidth="1"/>
    <col min="144" max="144" width="4.140625" style="0" customWidth="1"/>
    <col min="145" max="145" width="9.7109375" style="0" customWidth="1"/>
    <col min="146" max="146" width="3.57421875" style="0" hidden="1" customWidth="1"/>
    <col min="147" max="161" width="0.13671875" style="0" hidden="1" customWidth="1"/>
    <col min="162" max="162" width="4.421875" style="0" customWidth="1"/>
    <col min="163" max="163" width="9.28125" style="0" customWidth="1"/>
    <col min="164" max="164" width="4.00390625" style="0" customWidth="1"/>
    <col min="165" max="165" width="10.57421875" style="0" customWidth="1"/>
    <col min="166" max="166" width="9.28125" style="0" customWidth="1"/>
    <col min="167" max="167" width="6.8515625" style="0" customWidth="1"/>
    <col min="168" max="168" width="7.7109375" style="0" customWidth="1"/>
    <col min="169" max="169" width="8.57421875" style="0" customWidth="1"/>
    <col min="170" max="170" width="10.57421875" style="0" customWidth="1"/>
    <col min="171" max="171" width="9.57421875" style="0" customWidth="1"/>
    <col min="172" max="172" width="10.8515625" style="0" customWidth="1"/>
    <col min="173" max="173" width="12.140625" style="0" customWidth="1"/>
    <col min="174" max="174" width="7.7109375" style="0" hidden="1" customWidth="1"/>
    <col min="175" max="175" width="11.57421875" style="13" customWidth="1"/>
    <col min="176" max="176" width="2.00390625" style="13" hidden="1" customWidth="1"/>
    <col min="177" max="177" width="12.421875" style="13" customWidth="1"/>
    <col min="178" max="178" width="1.57421875" style="13" hidden="1" customWidth="1"/>
    <col min="179" max="179" width="11.00390625" style="13" customWidth="1"/>
    <col min="180" max="180" width="0.13671875" style="13" hidden="1" customWidth="1"/>
    <col min="181" max="183" width="9.140625" style="13" hidden="1" customWidth="1"/>
    <col min="184" max="184" width="9.8515625" style="13" hidden="1" customWidth="1"/>
    <col min="185" max="185" width="9.140625" style="13" hidden="1" customWidth="1"/>
    <col min="186" max="186" width="2.57421875" style="13" hidden="1" customWidth="1"/>
    <col min="187" max="187" width="9.421875" style="13" customWidth="1"/>
    <col min="188" max="188" width="4.00390625" style="13" hidden="1" customWidth="1"/>
    <col min="189" max="189" width="10.8515625" style="13" customWidth="1"/>
    <col min="190" max="190" width="5.7109375" style="0" hidden="1" customWidth="1"/>
    <col min="191" max="191" width="9.8515625" style="0" customWidth="1"/>
    <col min="192" max="192" width="2.7109375" style="0" hidden="1" customWidth="1"/>
    <col min="193" max="193" width="11.421875" style="0" customWidth="1"/>
    <col min="194" max="194" width="2.57421875" style="0" hidden="1" customWidth="1"/>
    <col min="195" max="195" width="10.421875" style="0" customWidth="1"/>
    <col min="196" max="196" width="3.57421875" style="0" hidden="1" customWidth="1"/>
    <col min="197" max="197" width="7.28125" style="0" hidden="1" customWidth="1"/>
    <col min="198" max="198" width="6.00390625" style="0" hidden="1" customWidth="1"/>
    <col min="199" max="199" width="8.57421875" style="0" hidden="1" customWidth="1"/>
    <col min="200" max="200" width="9.421875" style="0" hidden="1" customWidth="1"/>
    <col min="201" max="201" width="8.8515625" style="0" hidden="1" customWidth="1"/>
    <col min="202" max="202" width="2.57421875" style="0" hidden="1" customWidth="1"/>
    <col min="203" max="203" width="9.28125" style="0" customWidth="1"/>
    <col min="204" max="204" width="2.57421875" style="0" hidden="1" customWidth="1"/>
    <col min="205" max="205" width="10.28125" style="0" customWidth="1"/>
  </cols>
  <sheetData>
    <row r="1" spans="1:205" ht="12.75" hidden="1">
      <c r="A1" s="17" t="s">
        <v>2</v>
      </c>
      <c r="B1" s="17" t="s">
        <v>3</v>
      </c>
      <c r="C1" t="s">
        <v>4</v>
      </c>
      <c r="D1" t="s">
        <v>5</v>
      </c>
      <c r="E1" t="s">
        <v>0</v>
      </c>
      <c r="F1" t="s">
        <v>1</v>
      </c>
      <c r="G1" t="s">
        <v>12</v>
      </c>
      <c r="H1" t="s">
        <v>7</v>
      </c>
      <c r="K1" t="s">
        <v>15</v>
      </c>
      <c r="L1" t="s">
        <v>9</v>
      </c>
      <c r="M1" t="s">
        <v>13</v>
      </c>
      <c r="N1" t="s">
        <v>14</v>
      </c>
      <c r="O1" t="s">
        <v>16</v>
      </c>
      <c r="P1" t="s">
        <v>17</v>
      </c>
      <c r="Q1" t="s">
        <v>18</v>
      </c>
      <c r="R1" t="s">
        <v>11</v>
      </c>
      <c r="S1" t="s">
        <v>19</v>
      </c>
      <c r="T1" t="s">
        <v>6</v>
      </c>
      <c r="U1" t="s">
        <v>8</v>
      </c>
      <c r="V1" t="s">
        <v>21</v>
      </c>
      <c r="AC1" t="s">
        <v>10</v>
      </c>
      <c r="AD1" t="s">
        <v>20</v>
      </c>
      <c r="AE1" t="s">
        <v>22</v>
      </c>
      <c r="AF1" t="s">
        <v>23</v>
      </c>
      <c r="AG1" s="13" t="s">
        <v>26</v>
      </c>
      <c r="AH1" s="13" t="s">
        <v>27</v>
      </c>
      <c r="AI1" s="13" t="s">
        <v>28</v>
      </c>
      <c r="AJ1" s="13" t="s">
        <v>29</v>
      </c>
      <c r="AK1" s="13" t="s">
        <v>30</v>
      </c>
      <c r="AL1" s="13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W1" t="s">
        <v>42</v>
      </c>
      <c r="AX1" t="s">
        <v>43</v>
      </c>
      <c r="BA1" t="s">
        <v>44</v>
      </c>
      <c r="BF1" s="13" t="s">
        <v>25</v>
      </c>
      <c r="BH1" s="13" t="s">
        <v>24</v>
      </c>
      <c r="BL1" s="7"/>
      <c r="BM1" s="4" t="s">
        <v>51</v>
      </c>
      <c r="BN1" s="4"/>
      <c r="BO1" s="4" t="s">
        <v>52</v>
      </c>
      <c r="BP1" s="4"/>
      <c r="BQ1" s="4" t="s">
        <v>53</v>
      </c>
      <c r="BR1" s="4" t="s">
        <v>54</v>
      </c>
      <c r="BS1" s="4" t="s">
        <v>55</v>
      </c>
      <c r="BT1" s="4" t="s">
        <v>56</v>
      </c>
      <c r="BU1" s="4"/>
      <c r="BV1" s="4"/>
      <c r="BW1" s="4"/>
      <c r="BX1" s="4"/>
      <c r="BY1" s="4"/>
      <c r="BZ1" s="4"/>
      <c r="CA1" s="4"/>
      <c r="CB1" s="4"/>
      <c r="CC1" s="4"/>
      <c r="CD1" s="4"/>
      <c r="CE1" s="4" t="s">
        <v>57</v>
      </c>
      <c r="CF1" s="7"/>
      <c r="CG1" s="7"/>
      <c r="CH1" s="7"/>
      <c r="CI1" s="4" t="s">
        <v>51</v>
      </c>
      <c r="CJ1" s="4"/>
      <c r="CK1" s="4" t="s">
        <v>52</v>
      </c>
      <c r="CL1" s="4"/>
      <c r="CM1" s="4" t="s">
        <v>53</v>
      </c>
      <c r="CN1" s="4" t="s">
        <v>54</v>
      </c>
      <c r="CO1" s="4" t="s">
        <v>55</v>
      </c>
      <c r="CP1" s="4" t="s">
        <v>56</v>
      </c>
      <c r="CQ1" s="4"/>
      <c r="CR1" s="4"/>
      <c r="CS1" s="4"/>
      <c r="CT1" s="4"/>
      <c r="CU1" s="4"/>
      <c r="CV1" s="4"/>
      <c r="CW1" s="4"/>
      <c r="CX1" s="4"/>
      <c r="CY1" s="4"/>
      <c r="CZ1" s="4"/>
      <c r="DA1" s="4" t="s">
        <v>57</v>
      </c>
      <c r="DB1" s="7"/>
      <c r="DC1" s="7"/>
      <c r="DD1" s="7" t="s">
        <v>45</v>
      </c>
      <c r="DE1" s="7" t="s">
        <v>46</v>
      </c>
      <c r="DF1" s="7" t="s">
        <v>47</v>
      </c>
      <c r="DG1" s="7" t="s">
        <v>48</v>
      </c>
      <c r="DH1" s="7" t="s">
        <v>49</v>
      </c>
      <c r="DI1" s="7" t="s">
        <v>50</v>
      </c>
      <c r="DJ1" t="s">
        <v>418</v>
      </c>
      <c r="DK1" s="7" t="s">
        <v>419</v>
      </c>
      <c r="DL1" s="7" t="s">
        <v>420</v>
      </c>
      <c r="DM1" s="7" t="s">
        <v>421</v>
      </c>
      <c r="DN1" s="7" t="s">
        <v>422</v>
      </c>
      <c r="DO1" s="7" t="s">
        <v>423</v>
      </c>
      <c r="DP1" s="7" t="s">
        <v>424</v>
      </c>
      <c r="DQ1" s="7" t="s">
        <v>425</v>
      </c>
      <c r="DR1" s="7" t="s">
        <v>426</v>
      </c>
      <c r="DS1" s="7" t="s">
        <v>427</v>
      </c>
      <c r="DT1" s="7" t="s">
        <v>428</v>
      </c>
      <c r="DU1" s="7" t="s">
        <v>429</v>
      </c>
      <c r="DV1" s="7" t="s">
        <v>430</v>
      </c>
      <c r="DW1" s="7" t="s">
        <v>431</v>
      </c>
      <c r="DX1" s="7" t="s">
        <v>432</v>
      </c>
      <c r="DY1" s="7" t="s">
        <v>433</v>
      </c>
      <c r="DZ1" s="7" t="s">
        <v>434</v>
      </c>
      <c r="EA1" s="7" t="s">
        <v>435</v>
      </c>
      <c r="EB1" s="7" t="s">
        <v>436</v>
      </c>
      <c r="EC1" s="7" t="s">
        <v>437</v>
      </c>
      <c r="ED1" s="7" t="s">
        <v>438</v>
      </c>
      <c r="EE1" s="7" t="s">
        <v>439</v>
      </c>
      <c r="EF1" s="7"/>
      <c r="EH1" s="7" t="s">
        <v>440</v>
      </c>
      <c r="EI1" s="7" t="s">
        <v>50</v>
      </c>
      <c r="FJ1" s="31"/>
      <c r="FK1" s="31"/>
      <c r="FL1" s="31"/>
      <c r="FM1" s="31"/>
      <c r="FN1" s="31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</row>
    <row r="2" spans="1:207" ht="12.75">
      <c r="A2" s="20" t="s">
        <v>489</v>
      </c>
      <c r="B2" s="42" t="s">
        <v>490</v>
      </c>
      <c r="C2" s="23" t="s">
        <v>491</v>
      </c>
      <c r="D2" s="23"/>
      <c r="E2" s="43" t="s">
        <v>492</v>
      </c>
      <c r="F2" s="23"/>
      <c r="G2" s="24"/>
      <c r="H2" s="17" t="s">
        <v>493</v>
      </c>
      <c r="K2" t="s">
        <v>15</v>
      </c>
      <c r="L2" t="s">
        <v>9</v>
      </c>
      <c r="M2" s="17" t="s">
        <v>443</v>
      </c>
      <c r="N2" s="17" t="s">
        <v>14</v>
      </c>
      <c r="O2" s="17" t="s">
        <v>500</v>
      </c>
      <c r="P2" s="17" t="s">
        <v>501</v>
      </c>
      <c r="Q2" s="17" t="s">
        <v>502</v>
      </c>
      <c r="R2" s="17" t="s">
        <v>111</v>
      </c>
      <c r="S2" s="22" t="s">
        <v>503</v>
      </c>
      <c r="T2" s="53" t="s">
        <v>504</v>
      </c>
      <c r="U2" s="54"/>
      <c r="V2" s="42" t="s">
        <v>446</v>
      </c>
      <c r="W2" s="55"/>
      <c r="X2" s="55"/>
      <c r="Y2" s="55"/>
      <c r="Z2" s="55"/>
      <c r="AA2" s="55"/>
      <c r="AB2" s="55"/>
      <c r="AC2" s="42" t="s">
        <v>514</v>
      </c>
      <c r="AD2" s="39" t="s">
        <v>517</v>
      </c>
      <c r="AE2" s="39"/>
      <c r="AF2" s="39"/>
      <c r="AG2" s="15" t="s">
        <v>448</v>
      </c>
      <c r="AH2" s="38"/>
      <c r="AI2" s="38"/>
      <c r="AJ2" s="38"/>
      <c r="AK2" s="38"/>
      <c r="AL2" s="38"/>
      <c r="AM2" s="39" t="s">
        <v>32</v>
      </c>
      <c r="AN2" s="39" t="s">
        <v>33</v>
      </c>
      <c r="AO2" s="39" t="s">
        <v>34</v>
      </c>
      <c r="AP2" s="39" t="s">
        <v>35</v>
      </c>
      <c r="AQ2" s="39" t="s">
        <v>36</v>
      </c>
      <c r="AR2" s="39" t="s">
        <v>37</v>
      </c>
      <c r="AS2" s="39" t="s">
        <v>38</v>
      </c>
      <c r="AT2" s="39" t="s">
        <v>39</v>
      </c>
      <c r="AU2" s="39" t="s">
        <v>40</v>
      </c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23"/>
      <c r="BI2" s="43" t="s">
        <v>470</v>
      </c>
      <c r="BJ2" s="23"/>
      <c r="BK2" s="24"/>
      <c r="BL2" s="41" t="s">
        <v>456</v>
      </c>
      <c r="BM2" s="8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41"/>
      <c r="CG2" s="9"/>
      <c r="CH2" s="5" t="s">
        <v>472</v>
      </c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C2" s="9"/>
      <c r="DD2" s="107" t="s">
        <v>449</v>
      </c>
      <c r="DE2" s="108"/>
      <c r="DF2" s="108"/>
      <c r="DG2" s="108"/>
      <c r="DH2" s="108"/>
      <c r="DI2" s="109"/>
      <c r="DJ2" s="18"/>
      <c r="DK2" s="8" t="s">
        <v>461</v>
      </c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2"/>
      <c r="EH2" s="8"/>
      <c r="EI2" s="9"/>
      <c r="EJ2" s="39" t="s">
        <v>520</v>
      </c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2" t="s">
        <v>473</v>
      </c>
      <c r="FK2" s="33"/>
      <c r="FL2" s="33"/>
      <c r="FM2" s="33"/>
      <c r="FN2" s="34"/>
      <c r="FO2" s="23" t="s">
        <v>488</v>
      </c>
      <c r="FP2" s="23"/>
      <c r="FQ2" s="24"/>
      <c r="FR2" s="27"/>
      <c r="FS2" s="15" t="s">
        <v>487</v>
      </c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18"/>
      <c r="GI2" s="56" t="s">
        <v>475</v>
      </c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18"/>
      <c r="GY2" s="2"/>
    </row>
    <row r="3" spans="1:207" ht="12.75">
      <c r="A3" s="20" t="s">
        <v>441</v>
      </c>
      <c r="B3" s="42" t="s">
        <v>441</v>
      </c>
      <c r="C3" s="44" t="s">
        <v>4</v>
      </c>
      <c r="D3" s="45" t="s">
        <v>5</v>
      </c>
      <c r="E3" s="46" t="s">
        <v>494</v>
      </c>
      <c r="F3" s="47" t="s">
        <v>494</v>
      </c>
      <c r="G3" s="48" t="s">
        <v>494</v>
      </c>
      <c r="H3" s="17" t="s">
        <v>495</v>
      </c>
      <c r="M3" s="17" t="s">
        <v>505</v>
      </c>
      <c r="N3" s="17"/>
      <c r="O3" s="17" t="s">
        <v>506</v>
      </c>
      <c r="P3" s="17" t="s">
        <v>507</v>
      </c>
      <c r="Q3" s="17" t="s">
        <v>508</v>
      </c>
      <c r="R3" s="17" t="s">
        <v>509</v>
      </c>
      <c r="S3" s="22"/>
      <c r="T3" s="20" t="s">
        <v>510</v>
      </c>
      <c r="U3" s="17" t="s">
        <v>8</v>
      </c>
      <c r="V3" s="42" t="s">
        <v>445</v>
      </c>
      <c r="W3" s="55"/>
      <c r="X3" s="55"/>
      <c r="Y3" s="55"/>
      <c r="Z3" s="55"/>
      <c r="AA3" s="55"/>
      <c r="AB3" s="55"/>
      <c r="AC3" s="42" t="s">
        <v>462</v>
      </c>
      <c r="AD3" s="44" t="s">
        <v>444</v>
      </c>
      <c r="AE3" s="58" t="s">
        <v>515</v>
      </c>
      <c r="AF3" s="58" t="s">
        <v>516</v>
      </c>
      <c r="AG3" s="69"/>
      <c r="AH3" s="61" t="s">
        <v>325</v>
      </c>
      <c r="AI3" s="61"/>
      <c r="AJ3" s="61" t="s">
        <v>259</v>
      </c>
      <c r="AK3" s="61"/>
      <c r="AL3" s="61" t="s">
        <v>223</v>
      </c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58" t="s">
        <v>486</v>
      </c>
      <c r="BE3" s="62"/>
      <c r="BF3" s="70" t="s">
        <v>447</v>
      </c>
      <c r="BG3" s="62"/>
      <c r="BH3" s="71" t="s">
        <v>463</v>
      </c>
      <c r="BI3" s="44" t="s">
        <v>444</v>
      </c>
      <c r="BJ3" s="58" t="s">
        <v>468</v>
      </c>
      <c r="BK3" s="72" t="s">
        <v>469</v>
      </c>
      <c r="BL3" s="73"/>
      <c r="BM3" s="74" t="s">
        <v>325</v>
      </c>
      <c r="BN3" s="74"/>
      <c r="BO3" s="74" t="s">
        <v>259</v>
      </c>
      <c r="BP3" s="74"/>
      <c r="BQ3" s="74" t="s">
        <v>223</v>
      </c>
      <c r="BR3" s="74" t="s">
        <v>458</v>
      </c>
      <c r="BS3" s="74" t="s">
        <v>459</v>
      </c>
      <c r="BT3" s="74" t="s">
        <v>460</v>
      </c>
      <c r="BU3" s="74"/>
      <c r="BV3" s="74"/>
      <c r="BW3" s="74"/>
      <c r="BX3" s="74"/>
      <c r="BY3" s="74"/>
      <c r="BZ3" s="74"/>
      <c r="CA3" s="74"/>
      <c r="CB3" s="74"/>
      <c r="CC3" s="74" t="s">
        <v>486</v>
      </c>
      <c r="CD3" s="74"/>
      <c r="CE3" s="74" t="s">
        <v>447</v>
      </c>
      <c r="CF3" s="73"/>
      <c r="CG3" s="75" t="s">
        <v>464</v>
      </c>
      <c r="CH3" s="73"/>
      <c r="CI3" s="74" t="s">
        <v>325</v>
      </c>
      <c r="CJ3" s="74"/>
      <c r="CK3" s="74" t="s">
        <v>259</v>
      </c>
      <c r="CL3" s="74"/>
      <c r="CM3" s="74" t="s">
        <v>223</v>
      </c>
      <c r="CN3" s="74" t="s">
        <v>458</v>
      </c>
      <c r="CO3" s="74" t="s">
        <v>459</v>
      </c>
      <c r="CP3" s="74" t="s">
        <v>460</v>
      </c>
      <c r="CQ3" s="74"/>
      <c r="CR3" s="74"/>
      <c r="CS3" s="74"/>
      <c r="CT3" s="74"/>
      <c r="CU3" s="74"/>
      <c r="CV3" s="74"/>
      <c r="CW3" s="74"/>
      <c r="CX3" s="74"/>
      <c r="CY3" s="74" t="s">
        <v>486</v>
      </c>
      <c r="CZ3" s="74"/>
      <c r="DA3" s="74" t="s">
        <v>447</v>
      </c>
      <c r="DB3" s="73"/>
      <c r="DC3" s="75" t="s">
        <v>464</v>
      </c>
      <c r="DD3" s="76" t="s">
        <v>450</v>
      </c>
      <c r="DE3" s="73" t="s">
        <v>451</v>
      </c>
      <c r="DF3" s="73" t="s">
        <v>452</v>
      </c>
      <c r="DG3" s="73" t="s">
        <v>453</v>
      </c>
      <c r="DH3" s="73" t="s">
        <v>454</v>
      </c>
      <c r="DI3" s="75" t="s">
        <v>455</v>
      </c>
      <c r="DJ3" s="77"/>
      <c r="DK3" s="73" t="s">
        <v>325</v>
      </c>
      <c r="DL3" s="73"/>
      <c r="DM3" s="73" t="s">
        <v>259</v>
      </c>
      <c r="DN3" s="73"/>
      <c r="DO3" s="73" t="s">
        <v>223</v>
      </c>
      <c r="DP3" s="73"/>
      <c r="DQ3" s="73" t="s">
        <v>312</v>
      </c>
      <c r="DR3" s="73"/>
      <c r="DS3" s="73" t="s">
        <v>457</v>
      </c>
      <c r="DT3" s="73"/>
      <c r="DU3" s="73" t="s">
        <v>458</v>
      </c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58" t="s">
        <v>486</v>
      </c>
      <c r="EH3" s="73"/>
      <c r="EI3" s="75" t="s">
        <v>447</v>
      </c>
      <c r="EJ3" s="77"/>
      <c r="EK3" s="73" t="s">
        <v>325</v>
      </c>
      <c r="EL3" s="73"/>
      <c r="EM3" s="73" t="s">
        <v>259</v>
      </c>
      <c r="EN3" s="73"/>
      <c r="EO3" s="73" t="s">
        <v>223</v>
      </c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8" t="s">
        <v>486</v>
      </c>
      <c r="FH3" s="59"/>
      <c r="FI3" s="58" t="s">
        <v>447</v>
      </c>
      <c r="FJ3" s="78" t="s">
        <v>450</v>
      </c>
      <c r="FK3" s="79" t="s">
        <v>453</v>
      </c>
      <c r="FL3" s="79" t="s">
        <v>454</v>
      </c>
      <c r="FM3" s="79" t="s">
        <v>455</v>
      </c>
      <c r="FN3" s="80" t="s">
        <v>474</v>
      </c>
      <c r="FO3" s="58" t="s">
        <v>481</v>
      </c>
      <c r="FP3" s="81" t="s">
        <v>468</v>
      </c>
      <c r="FQ3" s="82" t="s">
        <v>482</v>
      </c>
      <c r="FR3" s="83"/>
      <c r="FS3" s="84" t="s">
        <v>325</v>
      </c>
      <c r="FT3" s="70"/>
      <c r="FU3" s="85" t="s">
        <v>259</v>
      </c>
      <c r="FV3" s="70"/>
      <c r="FW3" s="85" t="s">
        <v>223</v>
      </c>
      <c r="FX3" s="70"/>
      <c r="FY3" s="70" t="s">
        <v>312</v>
      </c>
      <c r="FZ3" s="70"/>
      <c r="GA3" s="70" t="s">
        <v>457</v>
      </c>
      <c r="GB3" s="70"/>
      <c r="GC3" s="70" t="s">
        <v>458</v>
      </c>
      <c r="GD3" s="70"/>
      <c r="GE3" s="70" t="s">
        <v>486</v>
      </c>
      <c r="GF3" s="70"/>
      <c r="GG3" s="70" t="s">
        <v>447</v>
      </c>
      <c r="GH3" s="77"/>
      <c r="GI3" s="86" t="s">
        <v>325</v>
      </c>
      <c r="GJ3" s="87"/>
      <c r="GK3" s="88" t="s">
        <v>259</v>
      </c>
      <c r="GL3" s="87"/>
      <c r="GM3" s="88" t="s">
        <v>223</v>
      </c>
      <c r="GN3" s="87"/>
      <c r="GO3" s="87" t="s">
        <v>312</v>
      </c>
      <c r="GP3" s="87"/>
      <c r="GQ3" s="87" t="s">
        <v>457</v>
      </c>
      <c r="GR3" s="87"/>
      <c r="GS3" s="87" t="s">
        <v>458</v>
      </c>
      <c r="GT3" s="87"/>
      <c r="GU3" s="87" t="s">
        <v>486</v>
      </c>
      <c r="GV3" s="87"/>
      <c r="GW3" s="89" t="s">
        <v>447</v>
      </c>
      <c r="GX3" s="18"/>
      <c r="GY3" s="2"/>
    </row>
    <row r="4" spans="1:207" ht="12.75">
      <c r="A4" s="20"/>
      <c r="B4" s="42"/>
      <c r="C4" s="2"/>
      <c r="D4" s="49"/>
      <c r="E4" s="50" t="s">
        <v>496</v>
      </c>
      <c r="F4" s="51" t="s">
        <v>497</v>
      </c>
      <c r="G4" s="52" t="s">
        <v>498</v>
      </c>
      <c r="H4" s="21" t="s">
        <v>499</v>
      </c>
      <c r="M4" s="2"/>
      <c r="N4" s="21"/>
      <c r="O4" s="21" t="s">
        <v>511</v>
      </c>
      <c r="P4" s="21" t="s">
        <v>512</v>
      </c>
      <c r="Q4" s="21" t="s">
        <v>442</v>
      </c>
      <c r="R4" s="21"/>
      <c r="S4" s="22"/>
      <c r="T4" s="20" t="s">
        <v>513</v>
      </c>
      <c r="U4" s="2"/>
      <c r="V4" s="55"/>
      <c r="W4" s="55"/>
      <c r="X4" s="55"/>
      <c r="Y4" s="55"/>
      <c r="Z4" s="55"/>
      <c r="AA4" s="55"/>
      <c r="AB4" s="55"/>
      <c r="AC4" s="42" t="s">
        <v>441</v>
      </c>
      <c r="AD4" s="21" t="s">
        <v>441</v>
      </c>
      <c r="AE4" s="21"/>
      <c r="AF4" s="21"/>
      <c r="AG4" s="15"/>
      <c r="AH4" s="38"/>
      <c r="AI4" s="38"/>
      <c r="AJ4" s="38"/>
      <c r="AK4" s="38"/>
      <c r="AL4" s="38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8"/>
      <c r="BG4" s="39"/>
      <c r="BH4" s="40" t="s">
        <v>447</v>
      </c>
      <c r="BI4" s="20" t="s">
        <v>441</v>
      </c>
      <c r="BJ4" s="21"/>
      <c r="BK4" s="22"/>
      <c r="BL4" s="11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6"/>
      <c r="CF4" s="11"/>
      <c r="CG4" s="12" t="s">
        <v>447</v>
      </c>
      <c r="CH4" s="11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11"/>
      <c r="DC4" s="12" t="s">
        <v>447</v>
      </c>
      <c r="DD4" s="10"/>
      <c r="DE4" s="11"/>
      <c r="DF4" s="11"/>
      <c r="DG4" s="11"/>
      <c r="DH4" s="11"/>
      <c r="DI4" s="12"/>
      <c r="DJ4" s="91" t="s">
        <v>519</v>
      </c>
      <c r="DK4" s="92"/>
      <c r="DL4" s="93" t="s">
        <v>519</v>
      </c>
      <c r="DM4" s="92"/>
      <c r="DN4" s="93" t="s">
        <v>519</v>
      </c>
      <c r="DO4" s="11"/>
      <c r="DP4" s="93" t="s">
        <v>519</v>
      </c>
      <c r="DQ4" s="11"/>
      <c r="DR4" s="93" t="s">
        <v>519</v>
      </c>
      <c r="DS4" s="11"/>
      <c r="DT4" s="93" t="s">
        <v>519</v>
      </c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2"/>
      <c r="EH4" s="93" t="s">
        <v>519</v>
      </c>
      <c r="EI4" s="90"/>
      <c r="EJ4" s="91" t="s">
        <v>519</v>
      </c>
      <c r="EK4" s="92"/>
      <c r="EL4" s="93" t="s">
        <v>519</v>
      </c>
      <c r="EM4" s="92"/>
      <c r="EN4" s="93" t="s">
        <v>519</v>
      </c>
      <c r="EO4" s="92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 t="s">
        <v>519</v>
      </c>
      <c r="FG4" s="93"/>
      <c r="FH4" s="93" t="s">
        <v>519</v>
      </c>
      <c r="FI4" s="2"/>
      <c r="FJ4" s="35"/>
      <c r="FK4" s="36"/>
      <c r="FL4" s="36"/>
      <c r="FM4" s="36"/>
      <c r="FN4" s="37"/>
      <c r="FQ4" s="19"/>
      <c r="FR4" s="27"/>
      <c r="FS4" s="16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8"/>
      <c r="GI4" s="57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18"/>
      <c r="GY4" s="2"/>
    </row>
    <row r="5" spans="1:205" s="59" customFormat="1" ht="12.75">
      <c r="A5" s="58"/>
      <c r="B5" s="58"/>
      <c r="D5" s="60"/>
      <c r="E5" s="58"/>
      <c r="F5" s="58"/>
      <c r="G5" s="58"/>
      <c r="H5" s="58"/>
      <c r="N5" s="58"/>
      <c r="O5" s="58"/>
      <c r="P5" s="58"/>
      <c r="Q5" s="58"/>
      <c r="R5" s="58"/>
      <c r="S5" s="58"/>
      <c r="T5" s="58"/>
      <c r="AC5" s="58"/>
      <c r="AD5" s="58"/>
      <c r="AE5" s="58"/>
      <c r="AF5" s="58"/>
      <c r="AG5" s="61"/>
      <c r="AH5" s="61"/>
      <c r="AI5" s="61"/>
      <c r="AJ5" s="61"/>
      <c r="AK5" s="61"/>
      <c r="AL5" s="61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1"/>
      <c r="BG5" s="62"/>
      <c r="BH5" s="61"/>
      <c r="BI5" s="58"/>
      <c r="BJ5" s="58"/>
      <c r="BK5" s="58"/>
      <c r="BL5" s="63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3"/>
      <c r="CG5" s="63"/>
      <c r="CH5" s="63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3"/>
      <c r="DC5" s="63"/>
      <c r="DD5" s="63"/>
      <c r="DE5" s="63"/>
      <c r="DF5" s="63"/>
      <c r="DG5" s="63"/>
      <c r="DH5" s="63"/>
      <c r="DI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H5" s="63"/>
      <c r="EI5" s="63"/>
      <c r="EK5" s="63"/>
      <c r="EL5" s="63"/>
      <c r="EM5" s="63"/>
      <c r="EN5" s="63"/>
      <c r="EO5" s="63"/>
      <c r="FJ5" s="65"/>
      <c r="FK5" s="65"/>
      <c r="FL5" s="65"/>
      <c r="FM5" s="65"/>
      <c r="FN5" s="65"/>
      <c r="FR5" s="66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</row>
    <row r="6" spans="1:205" ht="12.75">
      <c r="A6" s="17">
        <v>232</v>
      </c>
      <c r="B6" s="17" t="s">
        <v>202</v>
      </c>
      <c r="C6" t="s">
        <v>67</v>
      </c>
      <c r="D6" t="s">
        <v>68</v>
      </c>
      <c r="E6" t="s">
        <v>58</v>
      </c>
      <c r="F6" t="s">
        <v>198</v>
      </c>
      <c r="G6" t="s">
        <v>69</v>
      </c>
      <c r="H6" t="s">
        <v>61</v>
      </c>
      <c r="M6" t="s">
        <v>64</v>
      </c>
      <c r="O6" t="s">
        <v>65</v>
      </c>
      <c r="P6" t="s">
        <v>65</v>
      </c>
      <c r="Q6" t="s">
        <v>65</v>
      </c>
      <c r="R6" t="s">
        <v>62</v>
      </c>
      <c r="S6" t="s">
        <v>65</v>
      </c>
      <c r="T6" s="1">
        <v>35674</v>
      </c>
      <c r="U6" t="s">
        <v>203</v>
      </c>
      <c r="AC6" t="s">
        <v>65</v>
      </c>
      <c r="AD6">
        <v>1</v>
      </c>
      <c r="AE6" t="s">
        <v>518</v>
      </c>
      <c r="AG6" s="13"/>
      <c r="AH6" s="13">
        <v>0.00099</v>
      </c>
      <c r="AI6" s="13"/>
      <c r="AJ6" s="13">
        <v>0.0011</v>
      </c>
      <c r="AK6" s="13"/>
      <c r="AL6" s="13">
        <v>0.001</v>
      </c>
      <c r="BF6" s="13">
        <v>0.00103</v>
      </c>
      <c r="BH6" s="13">
        <v>0.00103</v>
      </c>
      <c r="BI6">
        <v>1</v>
      </c>
      <c r="BJ6" t="s">
        <v>518</v>
      </c>
      <c r="BK6" t="s">
        <v>471</v>
      </c>
      <c r="BL6" s="7" t="s">
        <v>466</v>
      </c>
      <c r="BM6" s="4">
        <v>78.78571429</v>
      </c>
      <c r="BN6" s="7" t="s">
        <v>466</v>
      </c>
      <c r="BO6" s="4">
        <v>79.02542373</v>
      </c>
      <c r="BP6" s="7" t="s">
        <v>466</v>
      </c>
      <c r="BQ6" s="4">
        <v>76.80412371</v>
      </c>
      <c r="BR6" s="4"/>
      <c r="BS6" s="4"/>
      <c r="BT6" s="4"/>
      <c r="BU6" s="4"/>
      <c r="BV6" s="4"/>
      <c r="BW6" s="4"/>
      <c r="BX6" s="4"/>
      <c r="BY6" s="4"/>
      <c r="BZ6" s="4"/>
      <c r="CA6" s="4"/>
      <c r="CC6" s="7"/>
      <c r="CD6" s="7" t="s">
        <v>466</v>
      </c>
      <c r="CE6" s="4">
        <v>77.93874766</v>
      </c>
      <c r="CF6" s="7"/>
      <c r="CG6" s="7">
        <v>77.93874766</v>
      </c>
      <c r="CH6" s="7" t="s">
        <v>466</v>
      </c>
      <c r="CI6" s="4">
        <v>0</v>
      </c>
      <c r="CJ6" s="7" t="s">
        <v>466</v>
      </c>
      <c r="CK6" s="4">
        <v>0</v>
      </c>
      <c r="CL6" s="7" t="s">
        <v>466</v>
      </c>
      <c r="CM6" s="4">
        <v>0</v>
      </c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7" t="s">
        <v>466</v>
      </c>
      <c r="DA6" s="4">
        <v>0</v>
      </c>
      <c r="DB6" s="7"/>
      <c r="DC6" s="7">
        <v>0</v>
      </c>
      <c r="DD6" s="7">
        <v>0.4</v>
      </c>
      <c r="DE6" s="7">
        <v>5.2</v>
      </c>
      <c r="DF6" s="7"/>
      <c r="DG6" s="7"/>
      <c r="DH6" s="7"/>
      <c r="DI6" s="7">
        <v>10.7</v>
      </c>
      <c r="DK6" s="7">
        <v>10.5</v>
      </c>
      <c r="DL6" s="7"/>
      <c r="DM6" s="7">
        <v>11.8</v>
      </c>
      <c r="DN6" s="7"/>
      <c r="DO6" s="7">
        <v>9.7</v>
      </c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H6" s="7"/>
      <c r="EI6" s="7">
        <v>10.7</v>
      </c>
      <c r="EK6" s="7">
        <v>10.5</v>
      </c>
      <c r="EL6" s="7"/>
      <c r="EM6" s="7">
        <v>11.8</v>
      </c>
      <c r="EN6" s="7"/>
      <c r="EO6" s="7">
        <v>9.7</v>
      </c>
      <c r="FI6" s="7">
        <f>AVERAGE(EK6,EM6,EO6)</f>
        <v>10.666666666666666</v>
      </c>
      <c r="FJ6" s="31">
        <v>128.6171619</v>
      </c>
      <c r="FK6" s="31"/>
      <c r="FL6" s="31"/>
      <c r="FM6" s="31">
        <v>128.62</v>
      </c>
      <c r="FN6" s="31">
        <v>560.5724727</v>
      </c>
      <c r="FO6">
        <v>1</v>
      </c>
      <c r="FP6" t="s">
        <v>518</v>
      </c>
      <c r="FR6" s="13"/>
      <c r="FS6" s="13">
        <v>0.009190709</v>
      </c>
      <c r="FU6" s="13">
        <v>0.00827833</v>
      </c>
      <c r="FW6" s="13">
        <v>0.008567827</v>
      </c>
      <c r="GG6" s="13">
        <f>IF(SUM(FW6,FU6,FS6)&gt;0,AVERAGE(FW6,FU6,FS6),IF(#REF!&gt;0,#REF!,""))</f>
        <v>0.008678955333333334</v>
      </c>
      <c r="GI6" s="28">
        <v>0.04253356014859186</v>
      </c>
      <c r="GJ6" s="28"/>
      <c r="GK6" s="28">
        <v>0.038749017661735</v>
      </c>
      <c r="GL6" s="28"/>
      <c r="GM6" s="28">
        <v>0.03626361201644549</v>
      </c>
      <c r="GN6" s="28"/>
      <c r="GO6" s="28" t="s">
        <v>466</v>
      </c>
      <c r="GP6" s="28"/>
      <c r="GQ6" s="28" t="s">
        <v>466</v>
      </c>
      <c r="GR6" s="28"/>
      <c r="GS6" s="28" t="s">
        <v>466</v>
      </c>
      <c r="GT6" s="28"/>
      <c r="GU6" s="28"/>
      <c r="GV6" s="28"/>
      <c r="GW6" s="28">
        <v>0.03918206327559078</v>
      </c>
    </row>
    <row r="7" spans="1:205" ht="12.75">
      <c r="A7" s="17">
        <v>232</v>
      </c>
      <c r="B7" s="17" t="s">
        <v>358</v>
      </c>
      <c r="C7" t="s">
        <v>67</v>
      </c>
      <c r="D7" t="s">
        <v>68</v>
      </c>
      <c r="E7" t="s">
        <v>58</v>
      </c>
      <c r="F7" t="s">
        <v>198</v>
      </c>
      <c r="G7" t="s">
        <v>69</v>
      </c>
      <c r="H7" t="s">
        <v>61</v>
      </c>
      <c r="M7" t="s">
        <v>64</v>
      </c>
      <c r="O7" t="s">
        <v>65</v>
      </c>
      <c r="P7" t="s">
        <v>65</v>
      </c>
      <c r="Q7" t="s">
        <v>65</v>
      </c>
      <c r="R7" t="s">
        <v>62</v>
      </c>
      <c r="S7" t="s">
        <v>65</v>
      </c>
      <c r="T7" s="1">
        <v>35674</v>
      </c>
      <c r="U7" t="s">
        <v>359</v>
      </c>
      <c r="AC7" t="s">
        <v>65</v>
      </c>
      <c r="AD7">
        <v>1</v>
      </c>
      <c r="AE7" t="s">
        <v>220</v>
      </c>
      <c r="AF7" t="s">
        <v>348</v>
      </c>
      <c r="AG7" s="13"/>
      <c r="AH7" s="13">
        <v>0.0018</v>
      </c>
      <c r="AI7" s="13"/>
      <c r="AJ7" s="13">
        <v>0.0015</v>
      </c>
      <c r="AK7" s="13"/>
      <c r="AL7" s="13">
        <v>0.0021</v>
      </c>
      <c r="BF7" s="13">
        <v>0.0018</v>
      </c>
      <c r="BH7" s="13">
        <v>0.0018</v>
      </c>
      <c r="BI7">
        <v>1</v>
      </c>
      <c r="BJ7" t="s">
        <v>344</v>
      </c>
      <c r="BK7" t="s">
        <v>484</v>
      </c>
      <c r="BL7" s="7" t="s">
        <v>466</v>
      </c>
      <c r="BM7" s="4">
        <v>-3950</v>
      </c>
      <c r="BN7" s="7" t="s">
        <v>466</v>
      </c>
      <c r="BO7" s="4">
        <v>-3275</v>
      </c>
      <c r="BP7" s="7" t="s">
        <v>466</v>
      </c>
      <c r="BQ7" s="4">
        <v>-4625</v>
      </c>
      <c r="BR7" s="4"/>
      <c r="BS7" s="4"/>
      <c r="BT7" s="4"/>
      <c r="BU7" s="4"/>
      <c r="BV7" s="4"/>
      <c r="BW7" s="4"/>
      <c r="BX7" s="4"/>
      <c r="BY7" s="4"/>
      <c r="BZ7" s="4"/>
      <c r="CA7" s="4"/>
      <c r="CC7" s="7"/>
      <c r="CD7" s="7" t="s">
        <v>466</v>
      </c>
      <c r="CE7" s="4">
        <v>-4025.24</v>
      </c>
      <c r="CF7" s="7"/>
      <c r="CG7" s="7">
        <v>-4025.24</v>
      </c>
      <c r="CH7" s="7" t="s">
        <v>466</v>
      </c>
      <c r="CI7" s="4">
        <v>0</v>
      </c>
      <c r="CJ7" s="7" t="s">
        <v>466</v>
      </c>
      <c r="CK7" s="4">
        <v>0</v>
      </c>
      <c r="CL7" s="7" t="s">
        <v>466</v>
      </c>
      <c r="CM7" s="4">
        <v>0</v>
      </c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7" t="s">
        <v>466</v>
      </c>
      <c r="DA7" s="4">
        <v>0</v>
      </c>
      <c r="DB7" s="7"/>
      <c r="DC7" s="7">
        <v>0</v>
      </c>
      <c r="DD7" s="7">
        <v>0.1</v>
      </c>
      <c r="DE7" s="7"/>
      <c r="DF7" s="7"/>
      <c r="DG7" s="7"/>
      <c r="DH7" s="7"/>
      <c r="DI7" s="7">
        <v>0.1</v>
      </c>
      <c r="DK7" s="7">
        <v>0.1</v>
      </c>
      <c r="DL7" s="7"/>
      <c r="DM7" s="7">
        <v>0.1</v>
      </c>
      <c r="DN7" s="7"/>
      <c r="DO7" s="7">
        <v>0.1</v>
      </c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H7" s="7"/>
      <c r="EI7" s="7">
        <v>0.1</v>
      </c>
      <c r="EK7" s="7">
        <v>0.1</v>
      </c>
      <c r="EL7" s="7"/>
      <c r="EM7" s="7">
        <v>0.1</v>
      </c>
      <c r="EN7" s="7"/>
      <c r="EO7" s="7">
        <v>0.1</v>
      </c>
      <c r="FI7" s="7">
        <f>AVERAGE(EK7,EM7,EO7)</f>
        <v>0.10000000000000002</v>
      </c>
      <c r="FJ7" s="31">
        <v>49.73197643</v>
      </c>
      <c r="FK7" s="31"/>
      <c r="FL7" s="31"/>
      <c r="FM7" s="31">
        <v>49.73</v>
      </c>
      <c r="FN7" s="31">
        <v>569.4073778</v>
      </c>
      <c r="FO7">
        <v>1</v>
      </c>
      <c r="FP7" t="s">
        <v>220</v>
      </c>
      <c r="FQ7" t="s">
        <v>483</v>
      </c>
      <c r="FR7" s="13"/>
      <c r="FS7" s="13">
        <v>0.039762591</v>
      </c>
      <c r="FU7" s="13">
        <v>0.032610688</v>
      </c>
      <c r="FW7" s="13">
        <v>0.04572566</v>
      </c>
      <c r="GG7" s="13">
        <f>IF(SUM(FW7,FU7,FS7)&gt;0,AVERAGE(FW7,FU7,FS7),IF(#REF!&gt;0,#REF!,""))</f>
        <v>0.039366313</v>
      </c>
      <c r="GI7" s="28">
        <v>0.0009638973684659896</v>
      </c>
      <c r="GJ7" s="28"/>
      <c r="GK7" s="28">
        <v>0.0009486310376636849</v>
      </c>
      <c r="GL7" s="28"/>
      <c r="GM7" s="28">
        <v>0.0009500999909022408</v>
      </c>
      <c r="GN7" s="28"/>
      <c r="GO7" s="28" t="s">
        <v>466</v>
      </c>
      <c r="GP7" s="28"/>
      <c r="GQ7" s="28" t="s">
        <v>466</v>
      </c>
      <c r="GR7" s="28"/>
      <c r="GS7" s="28" t="s">
        <v>466</v>
      </c>
      <c r="GT7" s="28"/>
      <c r="GU7" s="28"/>
      <c r="GV7" s="28"/>
      <c r="GW7" s="28">
        <v>0.0009542094656773051</v>
      </c>
    </row>
    <row r="8" spans="1:205" ht="12.75">
      <c r="A8" s="17">
        <v>720</v>
      </c>
      <c r="B8" s="17" t="s">
        <v>327</v>
      </c>
      <c r="C8" t="s">
        <v>328</v>
      </c>
      <c r="D8" t="s">
        <v>91</v>
      </c>
      <c r="E8" t="s">
        <v>58</v>
      </c>
      <c r="F8" t="s">
        <v>198</v>
      </c>
      <c r="G8" t="s">
        <v>69</v>
      </c>
      <c r="H8" t="s">
        <v>61</v>
      </c>
      <c r="M8" t="s">
        <v>64</v>
      </c>
      <c r="O8" t="s">
        <v>65</v>
      </c>
      <c r="P8" t="s">
        <v>65</v>
      </c>
      <c r="Q8" t="s">
        <v>65</v>
      </c>
      <c r="R8" t="s">
        <v>62</v>
      </c>
      <c r="S8" t="s">
        <v>65</v>
      </c>
      <c r="T8" s="1">
        <v>36130</v>
      </c>
      <c r="U8" t="s">
        <v>329</v>
      </c>
      <c r="V8" t="s">
        <v>220</v>
      </c>
      <c r="AC8" t="s">
        <v>65</v>
      </c>
      <c r="AD8">
        <v>1</v>
      </c>
      <c r="AE8" t="s">
        <v>220</v>
      </c>
      <c r="AF8" t="s">
        <v>329</v>
      </c>
      <c r="AG8" s="13"/>
      <c r="AH8" s="13"/>
      <c r="AI8" s="13"/>
      <c r="AJ8" s="13"/>
      <c r="AK8" s="13"/>
      <c r="AL8" s="13"/>
      <c r="BF8" s="13">
        <v>0.000100275</v>
      </c>
      <c r="BH8" s="13">
        <v>0.000100275</v>
      </c>
      <c r="BL8" s="7" t="s">
        <v>466</v>
      </c>
      <c r="BM8" s="4"/>
      <c r="BN8" s="7" t="s">
        <v>466</v>
      </c>
      <c r="BO8" s="4"/>
      <c r="BP8" s="7" t="s">
        <v>466</v>
      </c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C8" s="7"/>
      <c r="CD8" s="7" t="s">
        <v>466</v>
      </c>
      <c r="CE8" s="4"/>
      <c r="CF8" s="7"/>
      <c r="CG8" s="7"/>
      <c r="CH8" s="7" t="s">
        <v>466</v>
      </c>
      <c r="CI8" s="4"/>
      <c r="CJ8" s="7" t="s">
        <v>466</v>
      </c>
      <c r="CK8" s="4"/>
      <c r="CL8" s="7" t="s">
        <v>466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7" t="s">
        <v>466</v>
      </c>
      <c r="DA8" s="4"/>
      <c r="DB8" s="7"/>
      <c r="DC8" s="7"/>
      <c r="DD8" s="7"/>
      <c r="DE8" s="7"/>
      <c r="DF8" s="7"/>
      <c r="DG8" s="7"/>
      <c r="DH8" s="7"/>
      <c r="DI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H8" s="7"/>
      <c r="EI8" s="7"/>
      <c r="EK8" s="7"/>
      <c r="EL8" s="7"/>
      <c r="EM8" s="7"/>
      <c r="EN8" s="7"/>
      <c r="EO8" s="7"/>
      <c r="FJ8" s="31">
        <v>5.1</v>
      </c>
      <c r="FK8" s="31"/>
      <c r="FL8" s="31">
        <v>27</v>
      </c>
      <c r="FM8" s="31">
        <v>35.4</v>
      </c>
      <c r="FN8" s="31">
        <v>55.22209524</v>
      </c>
      <c r="FO8">
        <v>1</v>
      </c>
      <c r="FP8" t="s">
        <v>220</v>
      </c>
      <c r="FQ8" t="s">
        <v>483</v>
      </c>
      <c r="FR8" s="13"/>
      <c r="GI8" s="28" t="s">
        <v>466</v>
      </c>
      <c r="GJ8" s="28"/>
      <c r="GK8" s="28" t="s">
        <v>466</v>
      </c>
      <c r="GL8" s="28"/>
      <c r="GM8" s="28" t="s">
        <v>466</v>
      </c>
      <c r="GN8" s="28"/>
      <c r="GO8" s="28" t="s">
        <v>466</v>
      </c>
      <c r="GP8" s="28"/>
      <c r="GQ8" s="28" t="s">
        <v>466</v>
      </c>
      <c r="GR8" s="28"/>
      <c r="GS8" s="28" t="s">
        <v>466</v>
      </c>
      <c r="GT8" s="28"/>
      <c r="GU8" s="28"/>
      <c r="GV8" s="28"/>
      <c r="GW8" s="28" t="s">
        <v>466</v>
      </c>
    </row>
    <row r="9" spans="1:205" ht="12.75">
      <c r="A9" s="17">
        <v>721</v>
      </c>
      <c r="B9" s="17" t="s">
        <v>411</v>
      </c>
      <c r="C9" t="s">
        <v>184</v>
      </c>
      <c r="D9" t="s">
        <v>191</v>
      </c>
      <c r="E9" t="s">
        <v>58</v>
      </c>
      <c r="F9" t="s">
        <v>198</v>
      </c>
      <c r="G9" t="s">
        <v>69</v>
      </c>
      <c r="H9" t="s">
        <v>61</v>
      </c>
      <c r="M9" t="s">
        <v>64</v>
      </c>
      <c r="O9" t="s">
        <v>65</v>
      </c>
      <c r="P9" t="s">
        <v>65</v>
      </c>
      <c r="Q9" t="s">
        <v>65</v>
      </c>
      <c r="R9" t="s">
        <v>62</v>
      </c>
      <c r="S9" t="s">
        <v>65</v>
      </c>
      <c r="T9" s="1">
        <v>35977</v>
      </c>
      <c r="U9" t="s">
        <v>412</v>
      </c>
      <c r="V9" t="s">
        <v>220</v>
      </c>
      <c r="AC9" t="s">
        <v>65</v>
      </c>
      <c r="AD9">
        <v>1</v>
      </c>
      <c r="AE9" t="s">
        <v>220</v>
      </c>
      <c r="AG9" s="13"/>
      <c r="AH9" s="13">
        <v>0.024150971</v>
      </c>
      <c r="AI9" s="13"/>
      <c r="AJ9" s="13">
        <v>0.029961714</v>
      </c>
      <c r="AK9" s="13"/>
      <c r="AL9" s="13">
        <v>0.023180787</v>
      </c>
      <c r="BF9" s="13">
        <v>0.025764491</v>
      </c>
      <c r="BH9" s="13">
        <v>0.025764491</v>
      </c>
      <c r="BL9" s="7" t="s">
        <v>466</v>
      </c>
      <c r="BM9" s="4"/>
      <c r="BN9" s="7" t="s">
        <v>466</v>
      </c>
      <c r="BO9" s="4"/>
      <c r="BP9" s="7" t="s">
        <v>466</v>
      </c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C9" s="7"/>
      <c r="CD9" s="7" t="s">
        <v>466</v>
      </c>
      <c r="CE9" s="4"/>
      <c r="CF9" s="7"/>
      <c r="CG9" s="7"/>
      <c r="CH9" s="7" t="s">
        <v>466</v>
      </c>
      <c r="CI9" s="4"/>
      <c r="CJ9" s="7" t="s">
        <v>466</v>
      </c>
      <c r="CK9" s="4"/>
      <c r="CL9" s="7" t="s">
        <v>466</v>
      </c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7" t="s">
        <v>466</v>
      </c>
      <c r="DA9" s="4"/>
      <c r="DB9" s="7"/>
      <c r="DC9" s="7"/>
      <c r="DD9" s="7"/>
      <c r="DE9" s="7"/>
      <c r="DF9" s="7"/>
      <c r="DG9" s="7"/>
      <c r="DH9" s="7"/>
      <c r="DI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H9" s="7"/>
      <c r="EI9" s="7"/>
      <c r="EK9" s="7"/>
      <c r="EL9" s="7"/>
      <c r="EM9" s="7"/>
      <c r="EN9" s="7"/>
      <c r="EO9" s="7"/>
      <c r="FJ9" s="31">
        <v>62.96298854</v>
      </c>
      <c r="FK9" s="31"/>
      <c r="FL9" s="31"/>
      <c r="FM9" s="31">
        <v>62.96</v>
      </c>
      <c r="FN9" s="31">
        <v>379.3323034</v>
      </c>
      <c r="FO9">
        <v>1</v>
      </c>
      <c r="FP9" t="s">
        <v>220</v>
      </c>
      <c r="FQ9" t="s">
        <v>483</v>
      </c>
      <c r="FR9" s="13"/>
      <c r="FS9" s="13">
        <v>0.287382461</v>
      </c>
      <c r="FU9" s="13">
        <v>0.353868307</v>
      </c>
      <c r="FW9" s="13">
        <v>0.258402193</v>
      </c>
      <c r="GG9" s="13">
        <f>AVERAGE(FS9,FU9,FW9)</f>
        <v>0.2998843203333333</v>
      </c>
      <c r="GI9" s="28" t="s">
        <v>466</v>
      </c>
      <c r="GJ9" s="28"/>
      <c r="GK9" s="28" t="s">
        <v>466</v>
      </c>
      <c r="GL9" s="28"/>
      <c r="GM9" s="28" t="s">
        <v>466</v>
      </c>
      <c r="GN9" s="28"/>
      <c r="GO9" s="28" t="s">
        <v>466</v>
      </c>
      <c r="GP9" s="28"/>
      <c r="GQ9" s="28" t="s">
        <v>466</v>
      </c>
      <c r="GR9" s="28"/>
      <c r="GS9" s="28" t="s">
        <v>466</v>
      </c>
      <c r="GT9" s="28"/>
      <c r="GU9" s="28"/>
      <c r="GV9" s="28"/>
      <c r="GW9" s="28" t="s">
        <v>466</v>
      </c>
    </row>
    <row r="10" spans="1:205" ht="12.75">
      <c r="A10" s="17">
        <v>721</v>
      </c>
      <c r="B10" s="17" t="s">
        <v>313</v>
      </c>
      <c r="C10" t="s">
        <v>184</v>
      </c>
      <c r="D10" t="s">
        <v>191</v>
      </c>
      <c r="E10" t="s">
        <v>58</v>
      </c>
      <c r="F10" t="s">
        <v>198</v>
      </c>
      <c r="G10" t="s">
        <v>69</v>
      </c>
      <c r="H10" t="s">
        <v>61</v>
      </c>
      <c r="M10" t="s">
        <v>64</v>
      </c>
      <c r="O10" t="s">
        <v>65</v>
      </c>
      <c r="P10" t="s">
        <v>65</v>
      </c>
      <c r="Q10" t="s">
        <v>65</v>
      </c>
      <c r="R10" t="s">
        <v>62</v>
      </c>
      <c r="S10" t="s">
        <v>65</v>
      </c>
      <c r="T10" s="1">
        <v>35977</v>
      </c>
      <c r="U10" t="s">
        <v>314</v>
      </c>
      <c r="V10" t="s">
        <v>201</v>
      </c>
      <c r="AC10" t="s">
        <v>65</v>
      </c>
      <c r="AD10">
        <v>1</v>
      </c>
      <c r="AE10" t="s">
        <v>518</v>
      </c>
      <c r="AG10" s="13"/>
      <c r="AH10" s="13">
        <v>0.0414</v>
      </c>
      <c r="AI10" s="13"/>
      <c r="AJ10" s="13">
        <v>0.0457</v>
      </c>
      <c r="AK10" s="13"/>
      <c r="AL10" s="13">
        <v>0.0481</v>
      </c>
      <c r="BF10" s="13">
        <v>0.045066667</v>
      </c>
      <c r="BH10" s="13">
        <v>0.045066667</v>
      </c>
      <c r="BI10">
        <v>1</v>
      </c>
      <c r="BJ10" t="s">
        <v>518</v>
      </c>
      <c r="BK10" t="s">
        <v>471</v>
      </c>
      <c r="BL10" s="7" t="s">
        <v>465</v>
      </c>
      <c r="BM10" s="4">
        <v>15.88511614</v>
      </c>
      <c r="BN10" s="7" t="s">
        <v>465</v>
      </c>
      <c r="BO10" s="4">
        <v>-165.0607068</v>
      </c>
      <c r="BP10" s="7" t="s">
        <v>465</v>
      </c>
      <c r="BQ10" s="4">
        <v>-124.0293614</v>
      </c>
      <c r="BR10" s="4"/>
      <c r="BS10" s="4"/>
      <c r="BT10" s="4"/>
      <c r="BU10" s="4"/>
      <c r="BV10" s="4"/>
      <c r="BW10" s="4"/>
      <c r="BX10" s="4"/>
      <c r="BY10" s="4"/>
      <c r="BZ10" s="4"/>
      <c r="CA10" s="4"/>
      <c r="CC10" s="7"/>
      <c r="CD10" s="7" t="s">
        <v>465</v>
      </c>
      <c r="CE10" s="4">
        <v>-56.75969115</v>
      </c>
      <c r="CF10" s="7" t="s">
        <v>465</v>
      </c>
      <c r="CG10" s="7">
        <v>-56.75969115</v>
      </c>
      <c r="CH10" s="7" t="s">
        <v>466</v>
      </c>
      <c r="CI10" s="4">
        <v>0</v>
      </c>
      <c r="CJ10" s="7" t="s">
        <v>466</v>
      </c>
      <c r="CK10" s="4">
        <v>0</v>
      </c>
      <c r="CL10" s="7" t="s">
        <v>466</v>
      </c>
      <c r="CM10" s="4">
        <v>0</v>
      </c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7" t="s">
        <v>466</v>
      </c>
      <c r="DA10" s="4">
        <v>0</v>
      </c>
      <c r="DB10" s="7"/>
      <c r="DC10" s="7">
        <v>0</v>
      </c>
      <c r="DD10" s="7">
        <v>67.3</v>
      </c>
      <c r="DE10" s="7"/>
      <c r="DF10" s="7"/>
      <c r="DG10" s="7"/>
      <c r="DH10" s="7"/>
      <c r="DI10" s="7">
        <v>67.3</v>
      </c>
      <c r="DJ10">
        <v>1.3</v>
      </c>
      <c r="DK10" s="7">
        <v>112.2</v>
      </c>
      <c r="DL10" s="7">
        <v>3.5</v>
      </c>
      <c r="DM10" s="7">
        <v>40.2</v>
      </c>
      <c r="DN10" s="7">
        <v>2.8</v>
      </c>
      <c r="DO10" s="7">
        <v>49.7</v>
      </c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H10" s="7">
        <v>2.1</v>
      </c>
      <c r="EI10" s="7">
        <v>67.3</v>
      </c>
      <c r="EJ10">
        <v>1.3</v>
      </c>
      <c r="EK10" s="7">
        <v>112.2</v>
      </c>
      <c r="EL10" s="7">
        <v>3.5</v>
      </c>
      <c r="EM10" s="7">
        <v>40.2</v>
      </c>
      <c r="EN10" s="7">
        <v>2.8</v>
      </c>
      <c r="EO10" s="7">
        <v>49.7</v>
      </c>
      <c r="FH10" s="7">
        <f>AVERAGE(EN10,EL10,EJ10)</f>
        <v>2.533333333333333</v>
      </c>
      <c r="FI10" s="7">
        <f aca="true" t="shared" si="0" ref="FI10:FI25">AVERAGE(EK10,EM10,EO10)</f>
        <v>67.36666666666667</v>
      </c>
      <c r="FJ10" s="31">
        <v>91.20379407</v>
      </c>
      <c r="FK10" s="31"/>
      <c r="FL10" s="31"/>
      <c r="FM10" s="31">
        <v>91.2</v>
      </c>
      <c r="FN10" s="31">
        <v>408.8313862</v>
      </c>
      <c r="FO10">
        <v>1</v>
      </c>
      <c r="FP10" t="s">
        <v>518</v>
      </c>
      <c r="FR10" s="13"/>
      <c r="FS10" s="13">
        <v>0.34523751</v>
      </c>
      <c r="FU10" s="13">
        <v>0.401481415</v>
      </c>
      <c r="FW10" s="13">
        <v>0.42485388</v>
      </c>
      <c r="GG10" s="13">
        <f>IF(SUM(FW10,FU10,FS10)&gt;0,AVERAGE(FW10,FU10,FS10),IF(#REF!&gt;0,#REF!,""))</f>
        <v>0.39052426833333337</v>
      </c>
      <c r="GI10" s="28">
        <v>0.4082621454675793</v>
      </c>
      <c r="GJ10" s="28"/>
      <c r="GK10" s="28">
        <v>0.1541004552053673</v>
      </c>
      <c r="GL10" s="28"/>
      <c r="GM10" s="28">
        <v>0.1915488387779232</v>
      </c>
      <c r="GN10" s="28"/>
      <c r="GO10" s="28" t="s">
        <v>466</v>
      </c>
      <c r="GP10" s="28"/>
      <c r="GQ10" s="28" t="s">
        <v>466</v>
      </c>
      <c r="GR10" s="28"/>
      <c r="GS10" s="28" t="s">
        <v>466</v>
      </c>
      <c r="GT10" s="28"/>
      <c r="GU10" s="28"/>
      <c r="GV10" s="28"/>
      <c r="GW10" s="28">
        <v>0.2513038131502899</v>
      </c>
    </row>
    <row r="11" spans="1:205" ht="12.75">
      <c r="A11" s="17">
        <v>724</v>
      </c>
      <c r="B11" s="17" t="s">
        <v>374</v>
      </c>
      <c r="C11" t="s">
        <v>102</v>
      </c>
      <c r="D11" t="s">
        <v>103</v>
      </c>
      <c r="E11" t="s">
        <v>58</v>
      </c>
      <c r="F11" t="s">
        <v>198</v>
      </c>
      <c r="G11" t="s">
        <v>69</v>
      </c>
      <c r="H11" t="s">
        <v>104</v>
      </c>
      <c r="M11" t="s">
        <v>64</v>
      </c>
      <c r="O11" t="s">
        <v>65</v>
      </c>
      <c r="P11" t="s">
        <v>65</v>
      </c>
      <c r="Q11" t="s">
        <v>65</v>
      </c>
      <c r="R11" t="s">
        <v>62</v>
      </c>
      <c r="S11" t="s">
        <v>65</v>
      </c>
      <c r="T11" s="1">
        <v>35247</v>
      </c>
      <c r="U11" t="s">
        <v>375</v>
      </c>
      <c r="V11" t="s">
        <v>201</v>
      </c>
      <c r="AC11" t="s">
        <v>65</v>
      </c>
      <c r="AD11">
        <v>1</v>
      </c>
      <c r="AE11" t="s">
        <v>331</v>
      </c>
      <c r="AG11" s="13"/>
      <c r="AH11" s="13">
        <v>0.0051</v>
      </c>
      <c r="AI11" s="13"/>
      <c r="AJ11" s="13">
        <v>0.0015</v>
      </c>
      <c r="AK11" s="13"/>
      <c r="AL11" s="13">
        <v>0.0031</v>
      </c>
      <c r="BF11" s="13">
        <v>0.003233333</v>
      </c>
      <c r="BH11" s="13">
        <v>0.003233333</v>
      </c>
      <c r="BL11" s="7" t="s">
        <v>466</v>
      </c>
      <c r="BM11" s="4"/>
      <c r="BN11" s="7" t="s">
        <v>466</v>
      </c>
      <c r="BO11" s="4"/>
      <c r="BP11" s="7" t="s">
        <v>466</v>
      </c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C11" s="7"/>
      <c r="CD11" s="7" t="s">
        <v>466</v>
      </c>
      <c r="CE11" s="4"/>
      <c r="CF11" s="7"/>
      <c r="CG11" s="7"/>
      <c r="CH11" s="7" t="s">
        <v>466</v>
      </c>
      <c r="CI11" s="4"/>
      <c r="CJ11" s="7" t="s">
        <v>466</v>
      </c>
      <c r="CK11" s="4"/>
      <c r="CL11" s="7" t="s">
        <v>466</v>
      </c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7" t="s">
        <v>466</v>
      </c>
      <c r="DA11" s="4"/>
      <c r="DB11" s="7"/>
      <c r="DC11" s="7"/>
      <c r="DD11" s="7"/>
      <c r="DE11" s="7"/>
      <c r="DF11" s="7"/>
      <c r="DG11" s="7"/>
      <c r="DH11" s="7"/>
      <c r="DI11" s="7"/>
      <c r="DJ11">
        <v>0</v>
      </c>
      <c r="DK11" s="7">
        <v>420.5</v>
      </c>
      <c r="DL11" s="7">
        <v>0</v>
      </c>
      <c r="DM11" s="7">
        <v>389.9</v>
      </c>
      <c r="DN11" s="7">
        <v>0</v>
      </c>
      <c r="DO11" s="7">
        <v>310.7</v>
      </c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H11" s="7">
        <v>0</v>
      </c>
      <c r="EI11" s="7">
        <v>373.7</v>
      </c>
      <c r="EJ11">
        <v>0</v>
      </c>
      <c r="EK11" s="7">
        <v>420.5</v>
      </c>
      <c r="EL11" s="7">
        <v>0</v>
      </c>
      <c r="EM11" s="7">
        <v>389.9</v>
      </c>
      <c r="EN11" s="7">
        <v>0</v>
      </c>
      <c r="EO11" s="7">
        <v>310.7</v>
      </c>
      <c r="FH11" s="7">
        <f>AVERAGE(EN11,EL11,EJ11)</f>
        <v>0</v>
      </c>
      <c r="FI11" s="7">
        <f t="shared" si="0"/>
        <v>373.7</v>
      </c>
      <c r="FJ11" s="31">
        <v>16.67232421</v>
      </c>
      <c r="FK11" s="31"/>
      <c r="FL11" s="31"/>
      <c r="FM11" s="31">
        <v>16.67</v>
      </c>
      <c r="FN11" s="31">
        <v>70.29895591</v>
      </c>
      <c r="FO11">
        <v>1</v>
      </c>
      <c r="FP11" t="s">
        <v>331</v>
      </c>
      <c r="FR11" s="13"/>
      <c r="FS11" s="13">
        <v>0.039850079</v>
      </c>
      <c r="FU11" s="13">
        <v>0.012759958</v>
      </c>
      <c r="FW11" s="13">
        <v>0.025473608</v>
      </c>
      <c r="GG11" s="13">
        <f>IF(SUM(FW11,FU11,FS11)&gt;0,AVERAGE(FW11,FU11,FS11),IF(#REF!&gt;0,#REF!,""))</f>
        <v>0.026027881666666666</v>
      </c>
      <c r="GI11" s="28">
        <v>1.4336846582106935</v>
      </c>
      <c r="GJ11" s="28"/>
      <c r="GK11" s="28">
        <v>1.447237624512988</v>
      </c>
      <c r="GL11" s="28"/>
      <c r="GM11" s="28">
        <v>1.1140344911944138</v>
      </c>
      <c r="GN11" s="28"/>
      <c r="GO11" s="28" t="s">
        <v>466</v>
      </c>
      <c r="GP11" s="28"/>
      <c r="GQ11" s="28" t="s">
        <v>466</v>
      </c>
      <c r="GR11" s="28"/>
      <c r="GS11" s="28" t="s">
        <v>466</v>
      </c>
      <c r="GT11" s="28"/>
      <c r="GU11" s="28"/>
      <c r="GV11" s="28"/>
      <c r="GW11" s="28">
        <v>1.3316522579726984</v>
      </c>
    </row>
    <row r="12" spans="1:205" ht="12.75">
      <c r="A12" s="17">
        <v>724</v>
      </c>
      <c r="B12" s="17" t="s">
        <v>231</v>
      </c>
      <c r="C12" t="s">
        <v>102</v>
      </c>
      <c r="D12" t="s">
        <v>103</v>
      </c>
      <c r="E12" t="s">
        <v>58</v>
      </c>
      <c r="F12" t="s">
        <v>198</v>
      </c>
      <c r="G12" t="s">
        <v>69</v>
      </c>
      <c r="H12" t="s">
        <v>104</v>
      </c>
      <c r="M12" t="s">
        <v>64</v>
      </c>
      <c r="O12" t="s">
        <v>65</v>
      </c>
      <c r="P12" t="s">
        <v>65</v>
      </c>
      <c r="Q12" t="s">
        <v>65</v>
      </c>
      <c r="R12" t="s">
        <v>62</v>
      </c>
      <c r="S12" t="s">
        <v>65</v>
      </c>
      <c r="T12" s="1">
        <v>35186</v>
      </c>
      <c r="U12" t="s">
        <v>232</v>
      </c>
      <c r="V12" t="s">
        <v>201</v>
      </c>
      <c r="AC12" t="s">
        <v>65</v>
      </c>
      <c r="AD12">
        <v>1</v>
      </c>
      <c r="AE12" t="s">
        <v>518</v>
      </c>
      <c r="AG12" s="13"/>
      <c r="AH12" s="13">
        <v>0.0075</v>
      </c>
      <c r="AI12" s="13"/>
      <c r="AJ12" s="13">
        <v>0.0019</v>
      </c>
      <c r="AK12" s="13"/>
      <c r="AL12" s="13">
        <v>0.0049</v>
      </c>
      <c r="BF12" s="13">
        <v>0.004766667</v>
      </c>
      <c r="BH12" s="13">
        <v>0.004766667</v>
      </c>
      <c r="BL12" s="7" t="s">
        <v>466</v>
      </c>
      <c r="BM12" s="4"/>
      <c r="BN12" s="7" t="s">
        <v>466</v>
      </c>
      <c r="BO12" s="4"/>
      <c r="BP12" s="7" t="s">
        <v>466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C12" s="7"/>
      <c r="CD12" s="7" t="s">
        <v>466</v>
      </c>
      <c r="CE12" s="4"/>
      <c r="CF12" s="7"/>
      <c r="CG12" s="7"/>
      <c r="CH12" s="7" t="s">
        <v>466</v>
      </c>
      <c r="CI12" s="4"/>
      <c r="CJ12" s="7" t="s">
        <v>466</v>
      </c>
      <c r="CK12" s="4"/>
      <c r="CL12" s="7" t="s">
        <v>466</v>
      </c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7" t="s">
        <v>466</v>
      </c>
      <c r="DA12" s="4"/>
      <c r="DB12" s="7"/>
      <c r="DC12" s="7"/>
      <c r="DD12" s="7"/>
      <c r="DE12" s="7"/>
      <c r="DF12" s="7"/>
      <c r="DG12" s="7"/>
      <c r="DH12" s="7"/>
      <c r="DI12" s="7"/>
      <c r="DK12" s="7">
        <v>8.5</v>
      </c>
      <c r="DL12" s="7"/>
      <c r="DM12" s="7">
        <v>8.9</v>
      </c>
      <c r="DN12" s="7"/>
      <c r="DO12" s="7">
        <v>2.5</v>
      </c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H12" s="7"/>
      <c r="EI12" s="7">
        <v>6.7</v>
      </c>
      <c r="EK12" s="7">
        <v>8.5</v>
      </c>
      <c r="EL12" s="7"/>
      <c r="EM12" s="7">
        <v>8.9</v>
      </c>
      <c r="EN12" s="7"/>
      <c r="EO12" s="7">
        <v>2.5</v>
      </c>
      <c r="FH12" s="7"/>
      <c r="FI12" s="7">
        <f t="shared" si="0"/>
        <v>6.633333333333333</v>
      </c>
      <c r="FJ12" s="31">
        <v>16.75273795</v>
      </c>
      <c r="FK12" s="31"/>
      <c r="FL12" s="31"/>
      <c r="FM12" s="31">
        <v>16.75</v>
      </c>
      <c r="FN12" s="31">
        <v>70.71463492</v>
      </c>
      <c r="FO12">
        <v>1</v>
      </c>
      <c r="FP12" t="s">
        <v>518</v>
      </c>
      <c r="FR12" s="13"/>
      <c r="FS12" s="13">
        <v>0.057802818</v>
      </c>
      <c r="FU12" s="13">
        <v>0.016198462</v>
      </c>
      <c r="FW12" s="13">
        <v>0.040172347</v>
      </c>
      <c r="GG12" s="13">
        <f>IF(SUM(FW12,FU12,FS12)&gt;0,AVERAGE(FW12,FU12,FS12),IF(#REF!&gt;0,#REF!,""))</f>
        <v>0.038057875666666664</v>
      </c>
      <c r="GI12" s="28">
        <v>0.028584809363041048</v>
      </c>
      <c r="GJ12" s="28"/>
      <c r="GK12" s="28">
        <v>0.03310844608371376</v>
      </c>
      <c r="GL12" s="28"/>
      <c r="GM12" s="28">
        <v>0.008943340291530167</v>
      </c>
      <c r="GN12" s="28"/>
      <c r="GO12" s="28" t="s">
        <v>466</v>
      </c>
      <c r="GP12" s="28"/>
      <c r="GQ12" s="28" t="s">
        <v>466</v>
      </c>
      <c r="GR12" s="28"/>
      <c r="GS12" s="28" t="s">
        <v>466</v>
      </c>
      <c r="GT12" s="28"/>
      <c r="GU12" s="28"/>
      <c r="GV12" s="28"/>
      <c r="GW12" s="28">
        <v>0.023545531912761656</v>
      </c>
    </row>
    <row r="13" spans="1:205" ht="12.75">
      <c r="A13" s="17">
        <v>729</v>
      </c>
      <c r="B13" s="17" t="s">
        <v>233</v>
      </c>
      <c r="C13" t="s">
        <v>105</v>
      </c>
      <c r="D13" t="s">
        <v>106</v>
      </c>
      <c r="E13" t="s">
        <v>58</v>
      </c>
      <c r="F13" t="s">
        <v>198</v>
      </c>
      <c r="G13" t="s">
        <v>82</v>
      </c>
      <c r="H13" t="s">
        <v>61</v>
      </c>
      <c r="M13" t="s">
        <v>107</v>
      </c>
      <c r="O13" t="s">
        <v>65</v>
      </c>
      <c r="P13" t="s">
        <v>65</v>
      </c>
      <c r="Q13" t="s">
        <v>65</v>
      </c>
      <c r="R13" t="s">
        <v>62</v>
      </c>
      <c r="S13" t="s">
        <v>65</v>
      </c>
      <c r="T13" s="1">
        <v>35947</v>
      </c>
      <c r="U13" t="s">
        <v>234</v>
      </c>
      <c r="V13" t="s">
        <v>201</v>
      </c>
      <c r="AC13" t="s">
        <v>65</v>
      </c>
      <c r="AD13">
        <v>1</v>
      </c>
      <c r="AE13" t="s">
        <v>518</v>
      </c>
      <c r="AG13" s="13"/>
      <c r="AH13" s="13">
        <v>0.0058</v>
      </c>
      <c r="AI13" s="13"/>
      <c r="AJ13" s="13">
        <v>0.0048</v>
      </c>
      <c r="AK13" s="13"/>
      <c r="AL13" s="13">
        <v>0.004</v>
      </c>
      <c r="BF13" s="13">
        <v>0.0049</v>
      </c>
      <c r="BH13" s="13">
        <v>0.0049</v>
      </c>
      <c r="BI13">
        <v>1</v>
      </c>
      <c r="BJ13" t="s">
        <v>518</v>
      </c>
      <c r="BK13" t="s">
        <v>471</v>
      </c>
      <c r="BL13" s="7" t="s">
        <v>466</v>
      </c>
      <c r="BM13" s="4">
        <v>72.64150943</v>
      </c>
      <c r="BN13" s="7" t="s">
        <v>466</v>
      </c>
      <c r="BO13" s="4">
        <v>-66.15384615</v>
      </c>
      <c r="BP13" s="7" t="s">
        <v>466</v>
      </c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C13" s="7"/>
      <c r="CD13" s="7" t="s">
        <v>466</v>
      </c>
      <c r="CE13" s="4">
        <v>37.61211111</v>
      </c>
      <c r="CF13" s="7"/>
      <c r="CG13" s="7">
        <v>37.61211111</v>
      </c>
      <c r="CH13" s="7" t="s">
        <v>466</v>
      </c>
      <c r="CI13" s="4">
        <v>0</v>
      </c>
      <c r="CJ13" s="7" t="s">
        <v>466</v>
      </c>
      <c r="CK13" s="4">
        <v>0</v>
      </c>
      <c r="CL13" s="7" t="s">
        <v>466</v>
      </c>
      <c r="CM13" s="4">
        <v>0</v>
      </c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7" t="s">
        <v>466</v>
      </c>
      <c r="DA13" s="4">
        <v>0</v>
      </c>
      <c r="DB13" s="7"/>
      <c r="DC13" s="7">
        <v>0</v>
      </c>
      <c r="DD13" s="7">
        <v>15.9</v>
      </c>
      <c r="DE13" s="7"/>
      <c r="DF13" s="7"/>
      <c r="DG13" s="7"/>
      <c r="DH13" s="7">
        <v>2.2</v>
      </c>
      <c r="DI13" s="7">
        <v>18</v>
      </c>
      <c r="DJ13">
        <v>0</v>
      </c>
      <c r="DK13" s="7">
        <v>47.7</v>
      </c>
      <c r="DL13" s="7">
        <v>0</v>
      </c>
      <c r="DM13" s="7">
        <v>6.5</v>
      </c>
      <c r="DN13" s="7"/>
      <c r="DO13" s="7">
        <v>0</v>
      </c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H13" s="7">
        <v>0</v>
      </c>
      <c r="EI13" s="7">
        <v>18</v>
      </c>
      <c r="EJ13">
        <v>0</v>
      </c>
      <c r="EK13" s="7">
        <v>47.7</v>
      </c>
      <c r="EL13" s="7">
        <v>0</v>
      </c>
      <c r="EM13" s="7">
        <v>6.5</v>
      </c>
      <c r="EN13" s="7"/>
      <c r="EO13" s="7">
        <v>0</v>
      </c>
      <c r="FH13" s="7">
        <f>AVERAGE(EN13,EL13,EJ13)</f>
        <v>0</v>
      </c>
      <c r="FI13" s="7">
        <f t="shared" si="0"/>
        <v>18.066666666666666</v>
      </c>
      <c r="FJ13" s="31">
        <v>4.627911</v>
      </c>
      <c r="FK13" s="31"/>
      <c r="FL13" s="31">
        <v>1.16157888</v>
      </c>
      <c r="FM13" s="31">
        <v>5.79</v>
      </c>
      <c r="FN13" s="31">
        <v>4.822539683</v>
      </c>
      <c r="FO13">
        <v>1</v>
      </c>
      <c r="FP13" t="s">
        <v>518</v>
      </c>
      <c r="FR13" s="13"/>
      <c r="FS13" s="13">
        <v>0.010534029</v>
      </c>
      <c r="FU13" s="13">
        <v>0</v>
      </c>
      <c r="GG13" s="13">
        <f>IF(SUM(FW13,FU13,FS13)&gt;0,AVERAGE(FW13,FU13,FS13),IF(#REF!&gt;0,#REF!,""))</f>
        <v>0.0052670145</v>
      </c>
      <c r="GI13" s="28">
        <v>0.037801889942087816</v>
      </c>
      <c r="GJ13" s="28"/>
      <c r="GK13" s="28" t="s">
        <v>466</v>
      </c>
      <c r="GL13" s="28"/>
      <c r="GM13" s="28" t="s">
        <v>466</v>
      </c>
      <c r="GN13" s="28"/>
      <c r="GO13" s="28" t="s">
        <v>466</v>
      </c>
      <c r="GP13" s="28"/>
      <c r="GQ13" s="28" t="s">
        <v>466</v>
      </c>
      <c r="GR13" s="28"/>
      <c r="GS13" s="28" t="s">
        <v>466</v>
      </c>
      <c r="GT13" s="28"/>
      <c r="GU13" s="28"/>
      <c r="GV13" s="28"/>
      <c r="GW13" s="28">
        <v>0.037801889942087816</v>
      </c>
    </row>
    <row r="14" spans="1:205" ht="12.75">
      <c r="A14" s="17">
        <v>733</v>
      </c>
      <c r="B14" s="17" t="s">
        <v>213</v>
      </c>
      <c r="C14" t="s">
        <v>80</v>
      </c>
      <c r="D14" t="s">
        <v>81</v>
      </c>
      <c r="E14" t="s">
        <v>58</v>
      </c>
      <c r="F14" t="s">
        <v>198</v>
      </c>
      <c r="G14" t="s">
        <v>82</v>
      </c>
      <c r="H14" t="s">
        <v>61</v>
      </c>
      <c r="M14" t="s">
        <v>64</v>
      </c>
      <c r="O14" t="s">
        <v>65</v>
      </c>
      <c r="P14" t="s">
        <v>65</v>
      </c>
      <c r="Q14" t="s">
        <v>65</v>
      </c>
      <c r="R14" t="s">
        <v>62</v>
      </c>
      <c r="S14" t="s">
        <v>65</v>
      </c>
      <c r="T14" s="1">
        <v>33786</v>
      </c>
      <c r="U14" t="s">
        <v>214</v>
      </c>
      <c r="V14" t="s">
        <v>201</v>
      </c>
      <c r="AC14" t="s">
        <v>65</v>
      </c>
      <c r="AD14">
        <v>1</v>
      </c>
      <c r="AE14" t="s">
        <v>518</v>
      </c>
      <c r="AG14" s="13"/>
      <c r="AH14" s="13">
        <v>0.002</v>
      </c>
      <c r="AI14" s="13"/>
      <c r="AJ14" s="13">
        <v>0.0021</v>
      </c>
      <c r="AK14" s="13"/>
      <c r="AL14" s="13">
        <v>0.0013</v>
      </c>
      <c r="BF14" s="13">
        <v>0.0018</v>
      </c>
      <c r="BH14" s="13">
        <v>0.0018</v>
      </c>
      <c r="BL14" s="7" t="s">
        <v>466</v>
      </c>
      <c r="BM14" s="4"/>
      <c r="BN14" s="7" t="s">
        <v>466</v>
      </c>
      <c r="BO14" s="4"/>
      <c r="BP14" s="7" t="s">
        <v>466</v>
      </c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C14" s="7"/>
      <c r="CD14" s="7" t="s">
        <v>466</v>
      </c>
      <c r="CE14" s="4"/>
      <c r="CF14" s="7"/>
      <c r="CG14" s="7"/>
      <c r="CH14" s="7" t="s">
        <v>466</v>
      </c>
      <c r="CI14" s="4"/>
      <c r="CJ14" s="7" t="s">
        <v>466</v>
      </c>
      <c r="CK14" s="4"/>
      <c r="CL14" s="7" t="s">
        <v>466</v>
      </c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7" t="s">
        <v>466</v>
      </c>
      <c r="DA14" s="4"/>
      <c r="DB14" s="7"/>
      <c r="DC14" s="7"/>
      <c r="DD14" s="7">
        <v>34.8</v>
      </c>
      <c r="DE14" s="7"/>
      <c r="DF14" s="7"/>
      <c r="DG14" s="7"/>
      <c r="DH14" s="7"/>
      <c r="DI14" s="7">
        <v>34.8</v>
      </c>
      <c r="DJ14">
        <v>100</v>
      </c>
      <c r="DK14" s="7">
        <v>29.4</v>
      </c>
      <c r="DL14" s="7">
        <v>100</v>
      </c>
      <c r="DM14" s="7">
        <v>39.4</v>
      </c>
      <c r="DN14" s="7">
        <v>100</v>
      </c>
      <c r="DO14" s="7">
        <v>35.7</v>
      </c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H14" s="7">
        <v>100</v>
      </c>
      <c r="EI14" s="7">
        <v>34.8</v>
      </c>
      <c r="EJ14">
        <v>100</v>
      </c>
      <c r="EK14" s="7">
        <v>29.4</v>
      </c>
      <c r="EL14" s="7">
        <v>100</v>
      </c>
      <c r="EM14" s="7">
        <v>39.4</v>
      </c>
      <c r="FF14" s="7">
        <v>100</v>
      </c>
      <c r="FG14" s="7">
        <v>35.7</v>
      </c>
      <c r="FH14" s="7">
        <f>AVERAGE(FF14,EL14,EJ14)</f>
        <v>100</v>
      </c>
      <c r="FI14" s="7">
        <f>AVERAGE(EK14,EM14,FG14)</f>
        <v>34.833333333333336</v>
      </c>
      <c r="FJ14" s="31">
        <v>4.3</v>
      </c>
      <c r="FK14" s="31"/>
      <c r="FL14" s="31">
        <v>2.5</v>
      </c>
      <c r="FM14" s="31">
        <v>6.8</v>
      </c>
      <c r="FN14" s="31">
        <v>8.308395062</v>
      </c>
      <c r="FO14">
        <v>1</v>
      </c>
      <c r="FP14" t="s">
        <v>518</v>
      </c>
      <c r="FR14" s="25"/>
      <c r="FS14" s="13">
        <v>0.008734741</v>
      </c>
      <c r="FU14" s="13">
        <v>0.006741497</v>
      </c>
      <c r="FW14" s="13">
        <v>0.004599705</v>
      </c>
      <c r="GG14" s="13">
        <f>IF(SUM(FW14,FU14,FS14)&gt;0,AVERAGE(FW14,FU14,FS14),IF(#REF!&gt;0,#REF!,""))</f>
        <v>0.006691981</v>
      </c>
      <c r="GI14" s="28">
        <v>0.05602682424956459</v>
      </c>
      <c r="GJ14" s="28"/>
      <c r="GK14" s="28">
        <v>0.05519018876508953</v>
      </c>
      <c r="GL14" s="28"/>
      <c r="GM14" s="28">
        <v>0.05511673034525152</v>
      </c>
      <c r="GN14" s="28"/>
      <c r="GO14" s="28" t="s">
        <v>466</v>
      </c>
      <c r="GP14" s="28"/>
      <c r="GQ14" s="28" t="s">
        <v>466</v>
      </c>
      <c r="GR14" s="28"/>
      <c r="GS14" s="28" t="s">
        <v>466</v>
      </c>
      <c r="GT14" s="28"/>
      <c r="GU14" s="28"/>
      <c r="GV14" s="28"/>
      <c r="GW14" s="28">
        <v>0.05544458111996855</v>
      </c>
    </row>
    <row r="15" spans="1:205" ht="12.75">
      <c r="A15" s="17">
        <v>735</v>
      </c>
      <c r="B15" s="17" t="s">
        <v>296</v>
      </c>
      <c r="C15" t="s">
        <v>170</v>
      </c>
      <c r="D15" t="s">
        <v>171</v>
      </c>
      <c r="E15" t="s">
        <v>58</v>
      </c>
      <c r="F15" t="s">
        <v>198</v>
      </c>
      <c r="G15" t="s">
        <v>69</v>
      </c>
      <c r="H15" t="s">
        <v>61</v>
      </c>
      <c r="M15" t="s">
        <v>64</v>
      </c>
      <c r="O15" t="s">
        <v>65</v>
      </c>
      <c r="P15" t="s">
        <v>65</v>
      </c>
      <c r="Q15" t="s">
        <v>65</v>
      </c>
      <c r="R15" t="s">
        <v>62</v>
      </c>
      <c r="S15" t="s">
        <v>65</v>
      </c>
      <c r="T15" s="1">
        <v>36434</v>
      </c>
      <c r="U15" t="s">
        <v>297</v>
      </c>
      <c r="V15" t="s">
        <v>201</v>
      </c>
      <c r="AC15" t="s">
        <v>223</v>
      </c>
      <c r="AD15">
        <v>1</v>
      </c>
      <c r="AE15" t="s">
        <v>518</v>
      </c>
      <c r="AG15" s="13"/>
      <c r="AH15" s="13">
        <v>0.0378</v>
      </c>
      <c r="AI15" s="13"/>
      <c r="AJ15" s="13">
        <v>0.0282</v>
      </c>
      <c r="AK15" s="13"/>
      <c r="BD15" s="13">
        <v>0.0559</v>
      </c>
      <c r="BE15" s="13"/>
      <c r="BF15" s="13">
        <v>0.0375</v>
      </c>
      <c r="BH15" s="13">
        <v>0.033</v>
      </c>
      <c r="BI15">
        <v>1</v>
      </c>
      <c r="BJ15" t="s">
        <v>518</v>
      </c>
      <c r="BK15" t="s">
        <v>471</v>
      </c>
      <c r="BL15" s="7" t="s">
        <v>465</v>
      </c>
      <c r="BM15" s="4">
        <v>25.22629924</v>
      </c>
      <c r="BN15" s="7" t="s">
        <v>465</v>
      </c>
      <c r="BO15" s="4">
        <v>39.27067381</v>
      </c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7" t="s">
        <v>465</v>
      </c>
      <c r="CC15" s="4">
        <v>-20.6932123</v>
      </c>
      <c r="CD15" s="7" t="s">
        <v>465</v>
      </c>
      <c r="CE15" s="4">
        <v>20.06627777</v>
      </c>
      <c r="CF15" s="7" t="s">
        <v>465</v>
      </c>
      <c r="CG15" s="7">
        <v>32.248486525</v>
      </c>
      <c r="CH15" s="7" t="s">
        <v>466</v>
      </c>
      <c r="CI15" s="4">
        <v>0</v>
      </c>
      <c r="CJ15" s="7" t="s">
        <v>466</v>
      </c>
      <c r="CK15" s="4">
        <v>0</v>
      </c>
      <c r="CL15" s="7" t="s">
        <v>466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>
        <v>0</v>
      </c>
      <c r="CZ15" s="7" t="s">
        <v>466</v>
      </c>
      <c r="DA15" s="4">
        <v>0</v>
      </c>
      <c r="DB15" s="7"/>
      <c r="DC15" s="7">
        <v>0</v>
      </c>
      <c r="DD15" s="7">
        <v>56</v>
      </c>
      <c r="DE15" s="7">
        <v>107.5</v>
      </c>
      <c r="DF15" s="7"/>
      <c r="DG15" s="7"/>
      <c r="DH15" s="7"/>
      <c r="DI15" s="7">
        <v>163.4</v>
      </c>
      <c r="DJ15">
        <v>33.6</v>
      </c>
      <c r="DK15" s="7">
        <v>171.3</v>
      </c>
      <c r="DL15" s="7">
        <v>34.7</v>
      </c>
      <c r="DM15" s="7">
        <v>160</v>
      </c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>
        <v>34.5</v>
      </c>
      <c r="EG15" s="7">
        <v>159.1</v>
      </c>
      <c r="EH15" s="7">
        <v>34.2</v>
      </c>
      <c r="EI15" s="7">
        <v>163.4</v>
      </c>
      <c r="EJ15">
        <v>33.6</v>
      </c>
      <c r="EK15" s="7">
        <v>171.3</v>
      </c>
      <c r="EL15" s="7">
        <v>34.7</v>
      </c>
      <c r="EM15" s="7">
        <v>160</v>
      </c>
      <c r="FF15" s="7">
        <v>34.5</v>
      </c>
      <c r="FG15" s="7">
        <v>159.1</v>
      </c>
      <c r="FH15" s="7">
        <f>AVERAGE(FF15,EL15,EJ15)</f>
        <v>34.26666666666667</v>
      </c>
      <c r="FI15" s="7">
        <f>AVERAGE(EK15,EM15,FG15)</f>
        <v>163.46666666666667</v>
      </c>
      <c r="FJ15" s="31">
        <v>56.9127762</v>
      </c>
      <c r="FK15" s="31"/>
      <c r="FL15" s="31">
        <v>22.1346876</v>
      </c>
      <c r="FM15" s="31">
        <v>79.05</v>
      </c>
      <c r="FN15" s="31">
        <v>77.59952381</v>
      </c>
      <c r="FO15">
        <v>1</v>
      </c>
      <c r="FP15" t="s">
        <v>518</v>
      </c>
      <c r="FR15" s="25"/>
      <c r="FS15" s="13">
        <v>0.098025369</v>
      </c>
      <c r="FU15" s="13">
        <v>0.076304134</v>
      </c>
      <c r="GE15" s="13">
        <v>0.152371988</v>
      </c>
      <c r="GG15" s="13">
        <v>0.100363771</v>
      </c>
      <c r="GI15" s="28">
        <v>0.19383521167408477</v>
      </c>
      <c r="GJ15" s="28"/>
      <c r="GK15" s="28">
        <v>0.18890678848542705</v>
      </c>
      <c r="GL15" s="28"/>
      <c r="GN15" s="28"/>
      <c r="GO15" s="28" t="s">
        <v>466</v>
      </c>
      <c r="GP15" s="28"/>
      <c r="GQ15" s="28" t="s">
        <v>466</v>
      </c>
      <c r="GR15" s="28"/>
      <c r="GS15" s="28" t="s">
        <v>466</v>
      </c>
      <c r="GT15" s="28"/>
      <c r="GU15" s="28">
        <v>0.18923093139299152</v>
      </c>
      <c r="GV15" s="28"/>
      <c r="GW15" s="28">
        <v>0.19065764385083447</v>
      </c>
    </row>
    <row r="16" spans="1:205" ht="12.75">
      <c r="A16" s="17">
        <v>737</v>
      </c>
      <c r="B16" s="17" t="s">
        <v>319</v>
      </c>
      <c r="C16" t="s">
        <v>170</v>
      </c>
      <c r="D16" t="s">
        <v>171</v>
      </c>
      <c r="E16" t="s">
        <v>58</v>
      </c>
      <c r="F16" t="s">
        <v>198</v>
      </c>
      <c r="G16" t="s">
        <v>129</v>
      </c>
      <c r="H16" t="s">
        <v>61</v>
      </c>
      <c r="M16" t="s">
        <v>64</v>
      </c>
      <c r="O16" t="s">
        <v>65</v>
      </c>
      <c r="P16" t="s">
        <v>65</v>
      </c>
      <c r="Q16" t="s">
        <v>65</v>
      </c>
      <c r="R16" t="s">
        <v>62</v>
      </c>
      <c r="S16" t="s">
        <v>65</v>
      </c>
      <c r="T16" s="1">
        <v>36465</v>
      </c>
      <c r="U16" t="s">
        <v>320</v>
      </c>
      <c r="V16" t="s">
        <v>201</v>
      </c>
      <c r="AC16" t="s">
        <v>223</v>
      </c>
      <c r="AD16">
        <v>1</v>
      </c>
      <c r="AE16" t="s">
        <v>518</v>
      </c>
      <c r="AG16" s="13"/>
      <c r="AH16" s="13">
        <v>0.0494</v>
      </c>
      <c r="AI16" s="13"/>
      <c r="AJ16" s="13">
        <v>0.0501</v>
      </c>
      <c r="AK16" s="13"/>
      <c r="BD16" s="13">
        <v>0.072</v>
      </c>
      <c r="BE16" s="13"/>
      <c r="BF16" s="13">
        <v>0.0559</v>
      </c>
      <c r="BH16" s="13">
        <v>0.04975</v>
      </c>
      <c r="BI16">
        <v>1</v>
      </c>
      <c r="BJ16" t="s">
        <v>518</v>
      </c>
      <c r="BK16" t="s">
        <v>471</v>
      </c>
      <c r="BL16" s="7" t="s">
        <v>466</v>
      </c>
      <c r="BM16" s="4">
        <v>58.11981914</v>
      </c>
      <c r="BN16" s="7" t="s">
        <v>466</v>
      </c>
      <c r="BO16" s="4">
        <v>34.27113703</v>
      </c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7" t="s">
        <v>466</v>
      </c>
      <c r="CC16" s="4">
        <v>3.571428571</v>
      </c>
      <c r="CD16" s="7" t="s">
        <v>466</v>
      </c>
      <c r="CE16" s="4">
        <v>36.45256944</v>
      </c>
      <c r="CF16" s="7"/>
      <c r="CG16" s="7">
        <v>46.195478085</v>
      </c>
      <c r="CH16" s="7" t="s">
        <v>466</v>
      </c>
      <c r="CI16" s="4">
        <v>0</v>
      </c>
      <c r="CJ16" s="7" t="s">
        <v>466</v>
      </c>
      <c r="CK16" s="4">
        <v>0</v>
      </c>
      <c r="CL16" s="7" t="s">
        <v>466</v>
      </c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>
        <v>0</v>
      </c>
      <c r="CZ16" s="7" t="s">
        <v>466</v>
      </c>
      <c r="DA16" s="4">
        <v>0</v>
      </c>
      <c r="DB16" s="7"/>
      <c r="DC16" s="7">
        <v>0</v>
      </c>
      <c r="DD16" s="7">
        <v>60.9</v>
      </c>
      <c r="DE16" s="7">
        <v>140.7</v>
      </c>
      <c r="DF16" s="7"/>
      <c r="DG16" s="7"/>
      <c r="DH16" s="7"/>
      <c r="DI16" s="7">
        <v>201.6</v>
      </c>
      <c r="DJ16">
        <v>0</v>
      </c>
      <c r="DK16" s="7">
        <v>265.4</v>
      </c>
      <c r="DL16" s="7">
        <v>0</v>
      </c>
      <c r="DM16" s="7">
        <v>171.5</v>
      </c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>
        <v>0</v>
      </c>
      <c r="EG16" s="7">
        <v>168</v>
      </c>
      <c r="EH16" s="7">
        <v>0</v>
      </c>
      <c r="EI16" s="7">
        <v>201.6</v>
      </c>
      <c r="EJ16">
        <v>0</v>
      </c>
      <c r="EK16" s="7">
        <v>265.4</v>
      </c>
      <c r="EL16" s="7">
        <v>0</v>
      </c>
      <c r="EM16" s="7">
        <v>171.5</v>
      </c>
      <c r="FF16" s="7">
        <v>0</v>
      </c>
      <c r="FG16" s="7">
        <v>168</v>
      </c>
      <c r="FH16" s="7">
        <f>AVERAGE(FF16,EL16,EJ16)</f>
        <v>0</v>
      </c>
      <c r="FI16" s="7">
        <f>AVERAGE(EK16,EM16,FG16)</f>
        <v>201.63333333333333</v>
      </c>
      <c r="FJ16" s="31">
        <v>34.153035</v>
      </c>
      <c r="FK16" s="31"/>
      <c r="FL16" s="31">
        <v>4.688294</v>
      </c>
      <c r="FM16" s="31">
        <v>38.84</v>
      </c>
      <c r="FN16" s="31">
        <v>39.56478307</v>
      </c>
      <c r="FO16">
        <v>1</v>
      </c>
      <c r="FP16" t="s">
        <v>518</v>
      </c>
      <c r="FR16" s="25"/>
      <c r="FS16" s="13">
        <v>0.111385005</v>
      </c>
      <c r="FU16" s="13">
        <v>0.113197042</v>
      </c>
      <c r="GE16" s="13">
        <v>0.157344659</v>
      </c>
      <c r="GG16" s="13">
        <v>0.124889815</v>
      </c>
      <c r="GI16" s="28">
        <v>0.2611134976895628</v>
      </c>
      <c r="GJ16" s="28"/>
      <c r="GK16" s="28">
        <v>0.16907916656645658</v>
      </c>
      <c r="GL16" s="28"/>
      <c r="GN16" s="28"/>
      <c r="GO16" s="28" t="s">
        <v>466</v>
      </c>
      <c r="GP16" s="28"/>
      <c r="GQ16" s="28" t="s">
        <v>466</v>
      </c>
      <c r="GR16" s="28"/>
      <c r="GS16" s="28" t="s">
        <v>466</v>
      </c>
      <c r="GT16" s="28"/>
      <c r="GU16" s="28">
        <v>0.16019811892456456</v>
      </c>
      <c r="GV16" s="28"/>
      <c r="GW16" s="28">
        <v>0.1967969277268613</v>
      </c>
    </row>
    <row r="17" spans="1:205" ht="12.75">
      <c r="A17" s="17">
        <v>738</v>
      </c>
      <c r="B17" s="17" t="s">
        <v>317</v>
      </c>
      <c r="C17" t="s">
        <v>170</v>
      </c>
      <c r="D17" t="s">
        <v>171</v>
      </c>
      <c r="E17" t="s">
        <v>58</v>
      </c>
      <c r="F17" t="s">
        <v>198</v>
      </c>
      <c r="G17" t="s">
        <v>69</v>
      </c>
      <c r="H17" t="s">
        <v>61</v>
      </c>
      <c r="M17" t="s">
        <v>64</v>
      </c>
      <c r="O17" t="s">
        <v>65</v>
      </c>
      <c r="P17" t="s">
        <v>65</v>
      </c>
      <c r="Q17" t="s">
        <v>65</v>
      </c>
      <c r="R17" t="s">
        <v>62</v>
      </c>
      <c r="S17" t="s">
        <v>65</v>
      </c>
      <c r="T17" s="1">
        <v>35217</v>
      </c>
      <c r="U17" t="s">
        <v>318</v>
      </c>
      <c r="V17" t="s">
        <v>201</v>
      </c>
      <c r="AC17" t="s">
        <v>223</v>
      </c>
      <c r="AD17">
        <v>1</v>
      </c>
      <c r="AE17" t="s">
        <v>518</v>
      </c>
      <c r="AG17" s="13"/>
      <c r="AH17" s="13">
        <v>0.0471</v>
      </c>
      <c r="AI17" s="13"/>
      <c r="AJ17" s="13">
        <v>0.0456</v>
      </c>
      <c r="AK17" s="13"/>
      <c r="BD17" s="13">
        <v>0.1951</v>
      </c>
      <c r="BE17" s="13"/>
      <c r="BF17" s="13">
        <v>0.072</v>
      </c>
      <c r="BH17" s="13">
        <v>0.04635</v>
      </c>
      <c r="BI17">
        <v>1</v>
      </c>
      <c r="BJ17" t="s">
        <v>518</v>
      </c>
      <c r="BK17" t="s">
        <v>471</v>
      </c>
      <c r="BL17" s="7" t="s">
        <v>465</v>
      </c>
      <c r="BM17" s="4">
        <v>-56.76636006</v>
      </c>
      <c r="BN17" s="7" t="s">
        <v>465</v>
      </c>
      <c r="BO17" s="4">
        <v>-28.80046097</v>
      </c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7" t="s">
        <v>465</v>
      </c>
      <c r="CC17" s="4">
        <v>-426.7392384</v>
      </c>
      <c r="CD17" s="7" t="s">
        <v>465</v>
      </c>
      <c r="CE17" s="4">
        <v>-114.6907592</v>
      </c>
      <c r="CF17" s="7" t="s">
        <v>465</v>
      </c>
      <c r="CG17" s="7">
        <v>-42.783410515</v>
      </c>
      <c r="CH17" s="7" t="s">
        <v>466</v>
      </c>
      <c r="CI17" s="4">
        <v>0</v>
      </c>
      <c r="CJ17" s="7" t="s">
        <v>466</v>
      </c>
      <c r="CK17" s="4">
        <v>0</v>
      </c>
      <c r="CL17" s="7" t="s">
        <v>466</v>
      </c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>
        <v>0</v>
      </c>
      <c r="CZ17" s="7" t="s">
        <v>466</v>
      </c>
      <c r="DA17" s="4">
        <v>0</v>
      </c>
      <c r="DB17" s="7"/>
      <c r="DC17" s="7">
        <v>0</v>
      </c>
      <c r="DD17" s="7">
        <v>76.9</v>
      </c>
      <c r="DE17" s="7"/>
      <c r="DF17" s="7"/>
      <c r="DG17" s="7"/>
      <c r="DH17" s="7"/>
      <c r="DI17" s="7">
        <v>158.8</v>
      </c>
      <c r="DJ17">
        <v>54.6</v>
      </c>
      <c r="DK17" s="7">
        <v>148.9</v>
      </c>
      <c r="DL17" s="7">
        <v>51.1</v>
      </c>
      <c r="DM17" s="7">
        <v>162.9</v>
      </c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>
        <v>49.4</v>
      </c>
      <c r="EG17" s="7">
        <v>164.7</v>
      </c>
      <c r="EH17" s="7">
        <v>51.6</v>
      </c>
      <c r="EI17" s="7">
        <v>158.8</v>
      </c>
      <c r="EJ17">
        <v>54.6</v>
      </c>
      <c r="EK17" s="7">
        <v>148.9</v>
      </c>
      <c r="EL17" s="7">
        <v>51.1</v>
      </c>
      <c r="EM17" s="7">
        <v>162.9</v>
      </c>
      <c r="FF17" s="7">
        <v>49.4</v>
      </c>
      <c r="FG17" s="7">
        <v>164.7</v>
      </c>
      <c r="FH17" s="7">
        <f>AVERAGE(FF17,EL17,EJ17)</f>
        <v>51.699999999999996</v>
      </c>
      <c r="FI17" s="7">
        <f>AVERAGE(EK17,EM17,FG17)</f>
        <v>158.83333333333334</v>
      </c>
      <c r="FJ17" s="31">
        <v>31.964444</v>
      </c>
      <c r="FK17" s="31"/>
      <c r="FL17" s="31">
        <v>7.700682</v>
      </c>
      <c r="FM17" s="31">
        <v>39.67</v>
      </c>
      <c r="FN17" s="31">
        <v>39.7931746</v>
      </c>
      <c r="FO17">
        <v>1</v>
      </c>
      <c r="FP17" t="s">
        <v>518</v>
      </c>
      <c r="FR17" s="25"/>
      <c r="FS17" s="13">
        <v>0.051426581</v>
      </c>
      <c r="FU17" s="13">
        <v>0.053334717</v>
      </c>
      <c r="GE17" s="13">
        <v>0.237176483</v>
      </c>
      <c r="GG17" s="13">
        <v>0.083711572</v>
      </c>
      <c r="GI17" s="28">
        <v>0.07093981729552976</v>
      </c>
      <c r="GJ17" s="28"/>
      <c r="GK17" s="28">
        <v>0.0831370976782611</v>
      </c>
      <c r="GL17" s="28"/>
      <c r="GN17" s="28"/>
      <c r="GO17" s="28" t="s">
        <v>466</v>
      </c>
      <c r="GP17" s="28"/>
      <c r="GQ17" s="28" t="s">
        <v>466</v>
      </c>
      <c r="GR17" s="28"/>
      <c r="GS17" s="28" t="s">
        <v>466</v>
      </c>
      <c r="GT17" s="28"/>
      <c r="GU17" s="28">
        <v>0.08736481821478571</v>
      </c>
      <c r="GV17" s="28"/>
      <c r="GW17" s="28">
        <v>0.08048057772952552</v>
      </c>
    </row>
    <row r="18" spans="1:205" ht="12.75">
      <c r="A18" s="17">
        <v>739</v>
      </c>
      <c r="B18" s="17" t="s">
        <v>398</v>
      </c>
      <c r="C18" t="s">
        <v>160</v>
      </c>
      <c r="D18" t="s">
        <v>161</v>
      </c>
      <c r="E18" t="s">
        <v>58</v>
      </c>
      <c r="F18" t="s">
        <v>198</v>
      </c>
      <c r="G18" t="s">
        <v>129</v>
      </c>
      <c r="H18" t="s">
        <v>61</v>
      </c>
      <c r="M18" t="s">
        <v>64</v>
      </c>
      <c r="O18" t="s">
        <v>65</v>
      </c>
      <c r="P18" t="s">
        <v>65</v>
      </c>
      <c r="Q18" t="s">
        <v>65</v>
      </c>
      <c r="R18" t="s">
        <v>62</v>
      </c>
      <c r="S18" t="s">
        <v>65</v>
      </c>
      <c r="T18" s="1">
        <v>36069</v>
      </c>
      <c r="U18" t="s">
        <v>399</v>
      </c>
      <c r="V18" t="s">
        <v>201</v>
      </c>
      <c r="AC18" t="s">
        <v>259</v>
      </c>
      <c r="AD18">
        <v>1</v>
      </c>
      <c r="AE18" t="s">
        <v>331</v>
      </c>
      <c r="AG18" s="13"/>
      <c r="AH18" s="13">
        <v>0.0123</v>
      </c>
      <c r="AI18" s="13"/>
      <c r="AK18" s="13"/>
      <c r="AL18" s="13">
        <v>0.0116</v>
      </c>
      <c r="BD18" s="13">
        <v>0.0985</v>
      </c>
      <c r="BE18" s="13"/>
      <c r="BF18" s="13">
        <v>0.0336</v>
      </c>
      <c r="BH18" s="13">
        <v>0.011949999999999999</v>
      </c>
      <c r="BI18">
        <v>1</v>
      </c>
      <c r="BJ18" t="s">
        <v>331</v>
      </c>
      <c r="BK18" t="s">
        <v>471</v>
      </c>
      <c r="BL18" s="7" t="s">
        <v>466</v>
      </c>
      <c r="BM18" s="4">
        <v>64.83481576</v>
      </c>
      <c r="BN18" s="7" t="s">
        <v>466</v>
      </c>
      <c r="BP18" s="7" t="s">
        <v>466</v>
      </c>
      <c r="BQ18" s="4">
        <v>67.16981132</v>
      </c>
      <c r="BR18" s="4"/>
      <c r="BS18" s="4"/>
      <c r="BT18" s="4"/>
      <c r="BU18" s="4"/>
      <c r="BV18" s="4"/>
      <c r="BW18" s="4"/>
      <c r="BX18" s="4"/>
      <c r="BY18" s="4"/>
      <c r="BZ18" s="4"/>
      <c r="CA18" s="4"/>
      <c r="CC18" s="4">
        <v>-184.1346154</v>
      </c>
      <c r="CD18" s="7" t="s">
        <v>466</v>
      </c>
      <c r="CE18" s="4">
        <v>2.154409149</v>
      </c>
      <c r="CF18" s="7"/>
      <c r="CG18" s="7">
        <v>66.00231353999999</v>
      </c>
      <c r="CH18" s="7" t="s">
        <v>466</v>
      </c>
      <c r="CI18" s="4">
        <v>0</v>
      </c>
      <c r="CJ18" s="7" t="s">
        <v>466</v>
      </c>
      <c r="CL18" s="7" t="s">
        <v>466</v>
      </c>
      <c r="CM18" s="4">
        <v>0</v>
      </c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>
        <v>0</v>
      </c>
      <c r="CZ18" s="7" t="s">
        <v>466</v>
      </c>
      <c r="DA18" s="4">
        <v>0</v>
      </c>
      <c r="DB18" s="7"/>
      <c r="DC18" s="7">
        <v>0</v>
      </c>
      <c r="DD18" s="7">
        <v>9.4</v>
      </c>
      <c r="DE18" s="7">
        <v>69.3</v>
      </c>
      <c r="DF18" s="7"/>
      <c r="DG18" s="7"/>
      <c r="DH18" s="7"/>
      <c r="DI18" s="7">
        <v>78.7</v>
      </c>
      <c r="DK18" s="7">
        <v>78.7</v>
      </c>
      <c r="DN18" s="7"/>
      <c r="DO18" s="7">
        <v>79.5</v>
      </c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>
        <v>78</v>
      </c>
      <c r="EH18" s="7"/>
      <c r="EI18" s="7">
        <v>78.7</v>
      </c>
      <c r="EK18" s="7">
        <v>78.7</v>
      </c>
      <c r="EN18" s="7"/>
      <c r="EO18" s="7">
        <v>79.5</v>
      </c>
      <c r="FF18" s="7"/>
      <c r="FG18" s="7">
        <v>78</v>
      </c>
      <c r="FH18" s="7"/>
      <c r="FI18" s="7">
        <f>AVERAGE(EK18,FG18,EO18)</f>
        <v>78.73333333333333</v>
      </c>
      <c r="FJ18" s="31">
        <v>35.168</v>
      </c>
      <c r="FK18" s="31"/>
      <c r="FL18" s="31">
        <v>79.53</v>
      </c>
      <c r="FM18" s="31">
        <v>114.7</v>
      </c>
      <c r="FN18" s="31">
        <v>111.3318095</v>
      </c>
      <c r="FO18">
        <v>1</v>
      </c>
      <c r="FP18" t="s">
        <v>518</v>
      </c>
      <c r="FR18" s="25"/>
      <c r="GG18" s="13">
        <v>0.20513823</v>
      </c>
      <c r="GI18" s="28" t="s">
        <v>466</v>
      </c>
      <c r="GJ18" s="28"/>
      <c r="GK18" s="28" t="s">
        <v>466</v>
      </c>
      <c r="GL18" s="28"/>
      <c r="GM18" s="28" t="s">
        <v>466</v>
      </c>
      <c r="GN18" s="28"/>
      <c r="GO18" s="28" t="s">
        <v>466</v>
      </c>
      <c r="GP18" s="28"/>
      <c r="GQ18" s="28" t="s">
        <v>466</v>
      </c>
      <c r="GR18" s="28"/>
      <c r="GS18" s="28" t="s">
        <v>466</v>
      </c>
      <c r="GT18" s="28"/>
      <c r="GU18" s="28"/>
      <c r="GV18" s="28"/>
      <c r="GW18" s="28">
        <v>0.20965763411199378</v>
      </c>
    </row>
    <row r="19" spans="1:205" ht="12.75">
      <c r="A19" s="17">
        <v>739</v>
      </c>
      <c r="B19" s="17" t="s">
        <v>288</v>
      </c>
      <c r="C19" t="s">
        <v>160</v>
      </c>
      <c r="D19" t="s">
        <v>161</v>
      </c>
      <c r="E19" t="s">
        <v>58</v>
      </c>
      <c r="F19" t="s">
        <v>198</v>
      </c>
      <c r="G19" t="s">
        <v>129</v>
      </c>
      <c r="H19" t="s">
        <v>61</v>
      </c>
      <c r="M19" t="s">
        <v>64</v>
      </c>
      <c r="O19" t="s">
        <v>65</v>
      </c>
      <c r="P19" t="s">
        <v>65</v>
      </c>
      <c r="Q19" t="s">
        <v>65</v>
      </c>
      <c r="R19" t="s">
        <v>62</v>
      </c>
      <c r="S19" t="s">
        <v>65</v>
      </c>
      <c r="T19" s="1">
        <v>36069</v>
      </c>
      <c r="U19" t="s">
        <v>289</v>
      </c>
      <c r="V19" t="s">
        <v>201</v>
      </c>
      <c r="AC19" t="s">
        <v>259</v>
      </c>
      <c r="AD19">
        <v>1</v>
      </c>
      <c r="AE19" t="s">
        <v>518</v>
      </c>
      <c r="AG19" s="13"/>
      <c r="AH19" s="13">
        <v>0.0265</v>
      </c>
      <c r="AI19" s="13"/>
      <c r="AK19" s="13"/>
      <c r="AL19" s="13">
        <v>0.0289</v>
      </c>
      <c r="BD19" s="13">
        <v>0.1014</v>
      </c>
      <c r="BE19" s="13"/>
      <c r="BF19" s="13">
        <v>0.0461</v>
      </c>
      <c r="BH19" s="13">
        <v>0.0277</v>
      </c>
      <c r="BI19">
        <v>1</v>
      </c>
      <c r="BJ19" t="s">
        <v>518</v>
      </c>
      <c r="BK19" t="s">
        <v>471</v>
      </c>
      <c r="BL19" s="7" t="s">
        <v>466</v>
      </c>
      <c r="BM19" s="4">
        <v>-35.82004556</v>
      </c>
      <c r="BN19" s="7" t="s">
        <v>466</v>
      </c>
      <c r="BP19" s="7" t="s">
        <v>466</v>
      </c>
      <c r="BQ19" s="4">
        <v>-25.53088803</v>
      </c>
      <c r="BR19" s="4"/>
      <c r="BS19" s="4"/>
      <c r="BT19" s="4"/>
      <c r="BU19" s="4"/>
      <c r="BV19" s="4"/>
      <c r="BW19" s="4"/>
      <c r="BX19" s="4"/>
      <c r="BY19" s="4"/>
      <c r="BZ19" s="4"/>
      <c r="CA19" s="4"/>
      <c r="CC19" s="4">
        <v>-684.0206186</v>
      </c>
      <c r="CD19" s="7" t="s">
        <v>466</v>
      </c>
      <c r="CE19" s="4">
        <v>-153.9711058</v>
      </c>
      <c r="CF19" s="7"/>
      <c r="CG19" s="7">
        <v>-30.675466795</v>
      </c>
      <c r="CH19" s="7" t="s">
        <v>466</v>
      </c>
      <c r="CI19" s="4">
        <v>0</v>
      </c>
      <c r="CJ19" s="7" t="s">
        <v>466</v>
      </c>
      <c r="CL19" s="7" t="s">
        <v>466</v>
      </c>
      <c r="CM19" s="4">
        <v>0</v>
      </c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>
        <v>0</v>
      </c>
      <c r="CZ19" s="7" t="s">
        <v>466</v>
      </c>
      <c r="DA19" s="4">
        <v>0</v>
      </c>
      <c r="DB19" s="7"/>
      <c r="DC19" s="7">
        <v>0</v>
      </c>
      <c r="DD19" s="7">
        <v>1.9</v>
      </c>
      <c r="DE19" s="7"/>
      <c r="DF19" s="7"/>
      <c r="DG19" s="7"/>
      <c r="DH19" s="7">
        <v>41.7</v>
      </c>
      <c r="DI19" s="7">
        <v>41.6</v>
      </c>
      <c r="DK19" s="7">
        <v>43.9</v>
      </c>
      <c r="DN19" s="7"/>
      <c r="DO19" s="7">
        <v>51.8</v>
      </c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>
        <v>29.1</v>
      </c>
      <c r="EH19" s="7">
        <v>0</v>
      </c>
      <c r="EI19" s="7">
        <v>41.6</v>
      </c>
      <c r="EK19" s="7">
        <v>43.9</v>
      </c>
      <c r="EN19" s="7"/>
      <c r="EO19" s="7">
        <v>51.8</v>
      </c>
      <c r="FF19" s="7"/>
      <c r="FG19" s="7">
        <v>29.1</v>
      </c>
      <c r="FH19" s="7"/>
      <c r="FI19" s="7">
        <f>AVERAGE(EK19,FG19,EO19)</f>
        <v>41.6</v>
      </c>
      <c r="FJ19" s="31">
        <v>19.9911</v>
      </c>
      <c r="FK19" s="31"/>
      <c r="FL19" s="31">
        <v>86.976</v>
      </c>
      <c r="FM19" s="31">
        <v>106.97</v>
      </c>
      <c r="FN19" s="31">
        <v>115.1777989</v>
      </c>
      <c r="FO19">
        <v>1</v>
      </c>
      <c r="FP19" t="s">
        <v>331</v>
      </c>
      <c r="FR19" s="4"/>
      <c r="GG19" s="13">
        <v>0.023395321</v>
      </c>
      <c r="GI19" s="28" t="s">
        <v>466</v>
      </c>
      <c r="GJ19" s="28"/>
      <c r="GK19" s="28" t="s">
        <v>466</v>
      </c>
      <c r="GL19" s="28"/>
      <c r="GM19" s="28" t="s">
        <v>466</v>
      </c>
      <c r="GN19" s="28"/>
      <c r="GO19" s="28" t="s">
        <v>466</v>
      </c>
      <c r="GP19" s="28"/>
      <c r="GQ19" s="28" t="s">
        <v>466</v>
      </c>
      <c r="GR19" s="28"/>
      <c r="GS19" s="28" t="s">
        <v>466</v>
      </c>
      <c r="GT19" s="28"/>
      <c r="GU19" s="28"/>
      <c r="GV19" s="28"/>
      <c r="GW19" s="28">
        <v>0.009211917403671142</v>
      </c>
    </row>
    <row r="20" spans="1:205" ht="12.75">
      <c r="A20" s="17">
        <v>740</v>
      </c>
      <c r="B20" s="17" t="s">
        <v>300</v>
      </c>
      <c r="C20" t="s">
        <v>177</v>
      </c>
      <c r="D20" t="s">
        <v>178</v>
      </c>
      <c r="E20" t="s">
        <v>58</v>
      </c>
      <c r="F20" t="s">
        <v>198</v>
      </c>
      <c r="G20" t="s">
        <v>69</v>
      </c>
      <c r="H20" t="s">
        <v>61</v>
      </c>
      <c r="M20" t="s">
        <v>64</v>
      </c>
      <c r="O20" t="s">
        <v>65</v>
      </c>
      <c r="P20" t="s">
        <v>65</v>
      </c>
      <c r="Q20" t="s">
        <v>65</v>
      </c>
      <c r="R20" t="s">
        <v>62</v>
      </c>
      <c r="S20" t="s">
        <v>65</v>
      </c>
      <c r="T20" s="1">
        <v>36342</v>
      </c>
      <c r="U20" t="s">
        <v>208</v>
      </c>
      <c r="V20" t="s">
        <v>201</v>
      </c>
      <c r="AC20" t="s">
        <v>65</v>
      </c>
      <c r="AD20">
        <v>1</v>
      </c>
      <c r="AE20" t="s">
        <v>518</v>
      </c>
      <c r="AG20" s="13"/>
      <c r="AH20" s="13">
        <v>0.0347</v>
      </c>
      <c r="AI20" s="13"/>
      <c r="AJ20" s="13">
        <v>0.0337</v>
      </c>
      <c r="AK20" s="13"/>
      <c r="AL20" s="13">
        <v>0.0344</v>
      </c>
      <c r="BF20" s="13">
        <v>0.034266667</v>
      </c>
      <c r="BH20" s="13">
        <v>0.034266667</v>
      </c>
      <c r="BI20">
        <v>1</v>
      </c>
      <c r="BJ20" t="s">
        <v>518</v>
      </c>
      <c r="BK20" t="s">
        <v>471</v>
      </c>
      <c r="BL20" s="7" t="s">
        <v>466</v>
      </c>
      <c r="BM20" s="4">
        <v>44.23214286</v>
      </c>
      <c r="BN20" s="7" t="s">
        <v>466</v>
      </c>
      <c r="BO20" s="4">
        <v>44.32819383</v>
      </c>
      <c r="BP20" s="7" t="s">
        <v>466</v>
      </c>
      <c r="BQ20" s="4">
        <v>45.79831933</v>
      </c>
      <c r="BR20" s="4"/>
      <c r="BS20" s="4"/>
      <c r="BT20" s="4"/>
      <c r="BU20" s="4"/>
      <c r="BV20" s="4"/>
      <c r="BW20" s="4"/>
      <c r="BX20" s="4"/>
      <c r="BY20" s="4"/>
      <c r="BZ20" s="4"/>
      <c r="CA20" s="4"/>
      <c r="CC20" s="7"/>
      <c r="CD20" s="7" t="s">
        <v>466</v>
      </c>
      <c r="CE20" s="4">
        <v>43.7447368</v>
      </c>
      <c r="CF20" s="7"/>
      <c r="CG20" s="7">
        <v>43.7447368</v>
      </c>
      <c r="CH20" s="7" t="s">
        <v>466</v>
      </c>
      <c r="CI20" s="4">
        <v>0</v>
      </c>
      <c r="CJ20" s="7" t="s">
        <v>466</v>
      </c>
      <c r="CK20" s="4">
        <v>0</v>
      </c>
      <c r="CL20" s="7" t="s">
        <v>466</v>
      </c>
      <c r="CM20" s="4">
        <v>0</v>
      </c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7" t="s">
        <v>466</v>
      </c>
      <c r="DA20" s="4">
        <v>0</v>
      </c>
      <c r="DB20" s="7"/>
      <c r="DC20" s="7">
        <v>0</v>
      </c>
      <c r="DD20" s="7">
        <v>3.9</v>
      </c>
      <c r="DE20" s="7">
        <v>135.7</v>
      </c>
      <c r="DF20" s="7"/>
      <c r="DG20" s="7"/>
      <c r="DH20" s="7"/>
      <c r="DI20" s="7">
        <v>139.6</v>
      </c>
      <c r="DK20" s="7">
        <v>140</v>
      </c>
      <c r="DL20" s="7"/>
      <c r="DM20" s="7">
        <v>136.2</v>
      </c>
      <c r="DN20" s="7"/>
      <c r="DO20" s="7">
        <v>142.8</v>
      </c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H20" s="7"/>
      <c r="EI20" s="7">
        <v>139.6</v>
      </c>
      <c r="EK20" s="7">
        <v>140</v>
      </c>
      <c r="EL20" s="7"/>
      <c r="EM20" s="7">
        <v>136.2</v>
      </c>
      <c r="EN20" s="7"/>
      <c r="EO20" s="7">
        <v>142.8</v>
      </c>
      <c r="FH20" s="7"/>
      <c r="FI20" s="7">
        <f t="shared" si="0"/>
        <v>139.66666666666666</v>
      </c>
      <c r="FJ20" s="31">
        <v>22.2017</v>
      </c>
      <c r="FK20" s="31"/>
      <c r="FL20" s="31"/>
      <c r="FM20" s="31">
        <v>22.18</v>
      </c>
      <c r="FN20" s="31">
        <v>212.5429453</v>
      </c>
      <c r="FO20">
        <v>1</v>
      </c>
      <c r="FP20" t="s">
        <v>518</v>
      </c>
      <c r="FR20" s="25"/>
      <c r="FS20" s="13">
        <v>0.608729911</v>
      </c>
      <c r="FU20" s="13">
        <v>0.673806527</v>
      </c>
      <c r="FW20" s="13">
        <v>0.619364392</v>
      </c>
      <c r="GG20" s="13">
        <f>IF(SUM(FW20,FU20,FS20)&gt;0,AVERAGE(FW20,FU20,FS20),IF(#REF!&gt;0,#REF!,""))</f>
        <v>0.6339669433333334</v>
      </c>
      <c r="GI20" s="28">
        <v>1.0716471812319672</v>
      </c>
      <c r="GJ20" s="28"/>
      <c r="GK20" s="28">
        <v>1.1882588096518345</v>
      </c>
      <c r="GL20" s="28"/>
      <c r="GM20" s="28">
        <v>1.1218753894160083</v>
      </c>
      <c r="GN20" s="28"/>
      <c r="GO20" s="28" t="s">
        <v>466</v>
      </c>
      <c r="GP20" s="28"/>
      <c r="GQ20" s="28" t="s">
        <v>466</v>
      </c>
      <c r="GR20" s="28"/>
      <c r="GS20" s="28" t="s">
        <v>466</v>
      </c>
      <c r="GT20" s="28"/>
      <c r="GU20" s="28"/>
      <c r="GV20" s="28"/>
      <c r="GW20" s="28">
        <v>1.1272604600999367</v>
      </c>
    </row>
    <row r="21" spans="1:205" ht="12.75">
      <c r="A21" s="17">
        <v>741</v>
      </c>
      <c r="B21" s="17" t="s">
        <v>292</v>
      </c>
      <c r="C21" t="s">
        <v>160</v>
      </c>
      <c r="D21" t="s">
        <v>167</v>
      </c>
      <c r="E21" t="s">
        <v>58</v>
      </c>
      <c r="F21" t="s">
        <v>198</v>
      </c>
      <c r="G21" t="s">
        <v>69</v>
      </c>
      <c r="H21" t="s">
        <v>61</v>
      </c>
      <c r="M21" t="s">
        <v>64</v>
      </c>
      <c r="O21" t="s">
        <v>65</v>
      </c>
      <c r="P21" t="s">
        <v>65</v>
      </c>
      <c r="Q21" t="s">
        <v>65</v>
      </c>
      <c r="R21" t="s">
        <v>62</v>
      </c>
      <c r="S21" t="s">
        <v>65</v>
      </c>
      <c r="T21" s="1">
        <v>36373</v>
      </c>
      <c r="U21" t="s">
        <v>293</v>
      </c>
      <c r="V21" t="s">
        <v>201</v>
      </c>
      <c r="AC21" t="s">
        <v>223</v>
      </c>
      <c r="AD21">
        <v>1</v>
      </c>
      <c r="AE21" t="s">
        <v>518</v>
      </c>
      <c r="AG21" s="13"/>
      <c r="AH21" s="13">
        <v>0.028</v>
      </c>
      <c r="AI21" s="13"/>
      <c r="AJ21" s="13">
        <v>0.032</v>
      </c>
      <c r="AK21" s="13"/>
      <c r="BD21" s="13">
        <v>0.044</v>
      </c>
      <c r="BE21" s="13"/>
      <c r="BF21" s="13">
        <v>0.0312</v>
      </c>
      <c r="BH21" s="13">
        <v>0.03</v>
      </c>
      <c r="BL21" s="7" t="s">
        <v>466</v>
      </c>
      <c r="BM21" s="4"/>
      <c r="BN21" s="7" t="s">
        <v>466</v>
      </c>
      <c r="BO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7" t="s">
        <v>466</v>
      </c>
      <c r="CC21" s="4"/>
      <c r="CD21" s="7" t="s">
        <v>466</v>
      </c>
      <c r="CE21" s="4"/>
      <c r="CF21" s="7"/>
      <c r="CG21" s="7"/>
      <c r="CH21" s="7" t="s">
        <v>466</v>
      </c>
      <c r="CI21" s="4"/>
      <c r="CJ21" s="7" t="s">
        <v>466</v>
      </c>
      <c r="CK21" s="4"/>
      <c r="CL21" s="7" t="s">
        <v>466</v>
      </c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7" t="s">
        <v>466</v>
      </c>
      <c r="DA21" s="4"/>
      <c r="DB21" s="7"/>
      <c r="DC21" s="7"/>
      <c r="DD21" s="7">
        <v>7.4</v>
      </c>
      <c r="DE21" s="7">
        <v>70.5</v>
      </c>
      <c r="DF21" s="7"/>
      <c r="DG21" s="7"/>
      <c r="DH21" s="7"/>
      <c r="DI21" s="7">
        <v>78.2</v>
      </c>
      <c r="DJ21">
        <v>100</v>
      </c>
      <c r="DK21" s="7">
        <v>74.7</v>
      </c>
      <c r="DL21" s="7">
        <v>100</v>
      </c>
      <c r="DM21" s="7">
        <v>84.8</v>
      </c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>
        <v>100</v>
      </c>
      <c r="EG21" s="7">
        <v>75</v>
      </c>
      <c r="EH21" s="7">
        <v>100</v>
      </c>
      <c r="EI21" s="7">
        <v>78.2</v>
      </c>
      <c r="EJ21">
        <v>100</v>
      </c>
      <c r="EK21" s="7">
        <v>74.7</v>
      </c>
      <c r="EL21" s="7">
        <v>100</v>
      </c>
      <c r="EM21" s="7">
        <v>84.8</v>
      </c>
      <c r="FF21" s="7">
        <v>100</v>
      </c>
      <c r="FG21" s="7">
        <v>75</v>
      </c>
      <c r="FH21" s="7">
        <f>AVERAGE(FF21,EL21,EJ21)</f>
        <v>100</v>
      </c>
      <c r="FI21" s="7">
        <f>AVERAGE(EK21,EM21,FG21)</f>
        <v>78.16666666666667</v>
      </c>
      <c r="FJ21" s="31">
        <v>154.869</v>
      </c>
      <c r="FK21" s="31"/>
      <c r="FL21" s="31">
        <v>51.5088</v>
      </c>
      <c r="FM21" s="31">
        <v>206.38</v>
      </c>
      <c r="FN21" s="31">
        <v>215.0264056</v>
      </c>
      <c r="FO21">
        <v>1</v>
      </c>
      <c r="FP21" t="s">
        <v>518</v>
      </c>
      <c r="FR21" s="25"/>
      <c r="GG21" s="13">
        <v>0.083223951</v>
      </c>
      <c r="GI21" s="28" t="s">
        <v>466</v>
      </c>
      <c r="GJ21" s="28"/>
      <c r="GK21" s="28" t="s">
        <v>466</v>
      </c>
      <c r="GL21" s="28"/>
      <c r="GN21" s="28"/>
      <c r="GO21" s="28" t="s">
        <v>466</v>
      </c>
      <c r="GP21" s="28"/>
      <c r="GQ21" s="28" t="s">
        <v>466</v>
      </c>
      <c r="GR21" s="28"/>
      <c r="GS21" s="28" t="s">
        <v>466</v>
      </c>
      <c r="GT21" s="28"/>
      <c r="GU21" s="28" t="s">
        <v>466</v>
      </c>
      <c r="GV21" s="28"/>
      <c r="GW21" s="28">
        <v>0.09101838183309864</v>
      </c>
    </row>
    <row r="22" spans="1:205" ht="12.75">
      <c r="A22" s="17">
        <v>743</v>
      </c>
      <c r="B22" s="17" t="s">
        <v>204</v>
      </c>
      <c r="C22" t="s">
        <v>70</v>
      </c>
      <c r="D22" t="s">
        <v>71</v>
      </c>
      <c r="E22" t="s">
        <v>58</v>
      </c>
      <c r="F22" t="s">
        <v>198</v>
      </c>
      <c r="G22" t="s">
        <v>69</v>
      </c>
      <c r="H22" t="s">
        <v>61</v>
      </c>
      <c r="M22" t="s">
        <v>72</v>
      </c>
      <c r="O22" t="s">
        <v>65</v>
      </c>
      <c r="P22" t="s">
        <v>65</v>
      </c>
      <c r="Q22" t="s">
        <v>65</v>
      </c>
      <c r="R22" t="s">
        <v>62</v>
      </c>
      <c r="S22" t="s">
        <v>65</v>
      </c>
      <c r="T22" s="1">
        <v>35247</v>
      </c>
      <c r="U22" t="s">
        <v>205</v>
      </c>
      <c r="V22" t="s">
        <v>201</v>
      </c>
      <c r="AC22" t="s">
        <v>65</v>
      </c>
      <c r="AD22">
        <v>1</v>
      </c>
      <c r="AE22" t="s">
        <v>518</v>
      </c>
      <c r="AG22" s="13"/>
      <c r="AH22" s="13">
        <v>0.0014</v>
      </c>
      <c r="AI22" s="13"/>
      <c r="AJ22" s="13">
        <v>0.0009</v>
      </c>
      <c r="AK22" s="13"/>
      <c r="AL22" s="13">
        <v>0.0009</v>
      </c>
      <c r="BF22" s="13">
        <v>0.001066667</v>
      </c>
      <c r="BH22" s="13">
        <v>0.001066667</v>
      </c>
      <c r="BL22" s="7" t="s">
        <v>466</v>
      </c>
      <c r="BM22" s="4"/>
      <c r="BN22" s="7" t="s">
        <v>466</v>
      </c>
      <c r="BO22" s="4"/>
      <c r="BP22" s="7" t="s">
        <v>466</v>
      </c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C22" s="7"/>
      <c r="CD22" s="7" t="s">
        <v>466</v>
      </c>
      <c r="CE22" s="4"/>
      <c r="CF22" s="7"/>
      <c r="CG22" s="7"/>
      <c r="CH22" s="7" t="s">
        <v>466</v>
      </c>
      <c r="CI22" s="4"/>
      <c r="CJ22" s="7" t="s">
        <v>466</v>
      </c>
      <c r="CK22" s="4"/>
      <c r="CL22" s="7" t="s">
        <v>466</v>
      </c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7" t="s">
        <v>466</v>
      </c>
      <c r="DA22" s="4"/>
      <c r="DB22" s="7"/>
      <c r="DC22" s="7"/>
      <c r="DD22" s="7">
        <v>0.3</v>
      </c>
      <c r="DE22" s="7"/>
      <c r="DF22" s="7"/>
      <c r="DG22" s="7"/>
      <c r="DH22" s="7"/>
      <c r="DI22" s="7">
        <v>0.3</v>
      </c>
      <c r="DK22" s="7">
        <v>0.3</v>
      </c>
      <c r="DL22" s="7"/>
      <c r="DM22" s="7">
        <v>0.3</v>
      </c>
      <c r="DN22" s="7"/>
      <c r="DO22" s="7">
        <v>0.3</v>
      </c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H22" s="7">
        <v>100</v>
      </c>
      <c r="EI22" s="7">
        <v>0.3</v>
      </c>
      <c r="EK22" s="7">
        <v>0.3</v>
      </c>
      <c r="EL22" s="7"/>
      <c r="EM22" s="7">
        <v>0.3</v>
      </c>
      <c r="EN22" s="7"/>
      <c r="EO22" s="7">
        <v>0.3</v>
      </c>
      <c r="FH22" s="7"/>
      <c r="FI22" s="7">
        <f t="shared" si="0"/>
        <v>0.3</v>
      </c>
      <c r="FJ22" s="31">
        <v>8.923921333</v>
      </c>
      <c r="FK22" s="31"/>
      <c r="FL22" s="31">
        <v>15.504</v>
      </c>
      <c r="FM22" s="31">
        <v>24.43</v>
      </c>
      <c r="FN22" s="31">
        <v>20.28268078</v>
      </c>
      <c r="FO22">
        <v>1</v>
      </c>
      <c r="FP22" t="s">
        <v>518</v>
      </c>
      <c r="FR22" s="25"/>
      <c r="FS22" s="13">
        <v>0.006348542</v>
      </c>
      <c r="FU22" s="13">
        <v>0.003894996</v>
      </c>
      <c r="FW22" s="13">
        <v>0.003872366</v>
      </c>
      <c r="GG22" s="13">
        <f>IF(SUM(FW22,FU22,FS22)&gt;0,AVERAGE(FW22,FU22,FS22),IF(#REF!&gt;0,#REF!,""))</f>
        <v>0.004705301333333333</v>
      </c>
      <c r="GI22" s="28">
        <v>0.0005936026196835645</v>
      </c>
      <c r="GJ22" s="28"/>
      <c r="GK22" s="28">
        <v>0.0005665188097833662</v>
      </c>
      <c r="GL22" s="28"/>
      <c r="GM22" s="28">
        <v>0.0005632273646668309</v>
      </c>
      <c r="GN22" s="28"/>
      <c r="GO22" s="28" t="s">
        <v>466</v>
      </c>
      <c r="GP22" s="28"/>
      <c r="GQ22" s="28" t="s">
        <v>466</v>
      </c>
      <c r="GR22" s="28"/>
      <c r="GS22" s="28" t="s">
        <v>466</v>
      </c>
      <c r="GT22" s="28"/>
      <c r="GU22" s="28"/>
      <c r="GV22" s="28"/>
      <c r="GW22" s="28">
        <v>0.0005744495980445873</v>
      </c>
    </row>
    <row r="23" spans="1:205" ht="12.75">
      <c r="A23" s="17">
        <v>746</v>
      </c>
      <c r="B23" s="17" t="s">
        <v>207</v>
      </c>
      <c r="C23" t="s">
        <v>73</v>
      </c>
      <c r="D23" t="s">
        <v>74</v>
      </c>
      <c r="E23" t="s">
        <v>58</v>
      </c>
      <c r="F23" t="s">
        <v>198</v>
      </c>
      <c r="G23" t="s">
        <v>69</v>
      </c>
      <c r="H23" t="s">
        <v>61</v>
      </c>
      <c r="M23" t="s">
        <v>64</v>
      </c>
      <c r="O23" t="s">
        <v>65</v>
      </c>
      <c r="P23" t="s">
        <v>65</v>
      </c>
      <c r="Q23" t="s">
        <v>65</v>
      </c>
      <c r="R23" t="s">
        <v>62</v>
      </c>
      <c r="S23" t="s">
        <v>65</v>
      </c>
      <c r="T23" s="1">
        <v>35612</v>
      </c>
      <c r="U23" t="s">
        <v>208</v>
      </c>
      <c r="V23" t="s">
        <v>201</v>
      </c>
      <c r="AC23" t="s">
        <v>65</v>
      </c>
      <c r="AD23">
        <v>1</v>
      </c>
      <c r="AE23" t="s">
        <v>518</v>
      </c>
      <c r="AG23" s="13"/>
      <c r="AH23" s="13">
        <v>0.001</v>
      </c>
      <c r="AI23" s="13"/>
      <c r="AJ23" s="13">
        <v>0.0009</v>
      </c>
      <c r="AK23" s="13"/>
      <c r="AL23" s="13">
        <v>0.0019</v>
      </c>
      <c r="BF23" s="13">
        <v>0.001266667</v>
      </c>
      <c r="BH23" s="13">
        <v>0.001266667</v>
      </c>
      <c r="BL23" s="7" t="s">
        <v>466</v>
      </c>
      <c r="BM23" s="4"/>
      <c r="BN23" s="7" t="s">
        <v>466</v>
      </c>
      <c r="BO23" s="4"/>
      <c r="BP23" s="7" t="s">
        <v>466</v>
      </c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C23" s="7"/>
      <c r="CD23" s="7" t="s">
        <v>466</v>
      </c>
      <c r="CE23" s="4"/>
      <c r="CF23" s="7"/>
      <c r="CG23" s="7"/>
      <c r="CH23" s="7" t="s">
        <v>466</v>
      </c>
      <c r="CI23" s="4"/>
      <c r="CJ23" s="7" t="s">
        <v>466</v>
      </c>
      <c r="CK23" s="4"/>
      <c r="CL23" s="7" t="s">
        <v>466</v>
      </c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7" t="s">
        <v>466</v>
      </c>
      <c r="DA23" s="4"/>
      <c r="DB23" s="7"/>
      <c r="DC23" s="7"/>
      <c r="DD23" s="7">
        <v>4</v>
      </c>
      <c r="DE23" s="7">
        <v>0.6</v>
      </c>
      <c r="DF23" s="7"/>
      <c r="DG23" s="7"/>
      <c r="DH23" s="7"/>
      <c r="DI23" s="7">
        <v>4.9</v>
      </c>
      <c r="DJ23">
        <v>100</v>
      </c>
      <c r="DK23" s="7">
        <v>4.2</v>
      </c>
      <c r="DL23" s="7">
        <v>100</v>
      </c>
      <c r="DM23" s="7">
        <v>4.1</v>
      </c>
      <c r="DN23" s="7">
        <v>100</v>
      </c>
      <c r="DO23" s="7">
        <v>6.4</v>
      </c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H23" s="7">
        <v>100</v>
      </c>
      <c r="EI23" s="7">
        <v>4.9</v>
      </c>
      <c r="EJ23">
        <v>100</v>
      </c>
      <c r="EK23" s="7">
        <v>4.2</v>
      </c>
      <c r="EL23" s="7">
        <v>100</v>
      </c>
      <c r="EM23" s="7">
        <v>4.1</v>
      </c>
      <c r="EN23" s="7">
        <v>100</v>
      </c>
      <c r="EO23" s="7">
        <v>6.4</v>
      </c>
      <c r="FH23" s="7">
        <f>AVERAGE(EN23,EL23,EJ23)</f>
        <v>100</v>
      </c>
      <c r="FI23" s="7">
        <f t="shared" si="0"/>
        <v>4.9</v>
      </c>
      <c r="FJ23" s="31">
        <v>284.365237</v>
      </c>
      <c r="FK23" s="31"/>
      <c r="FL23" s="31">
        <v>11.82956828</v>
      </c>
      <c r="FM23" s="31">
        <v>296.19</v>
      </c>
      <c r="FN23" s="31">
        <v>532.3070899</v>
      </c>
      <c r="FO23">
        <v>1</v>
      </c>
      <c r="FP23" t="s">
        <v>518</v>
      </c>
      <c r="FR23" s="25"/>
      <c r="GI23" s="28" t="s">
        <v>466</v>
      </c>
      <c r="GJ23" s="28"/>
      <c r="GK23" s="28" t="s">
        <v>466</v>
      </c>
      <c r="GL23" s="28"/>
      <c r="GM23" s="28" t="s">
        <v>466</v>
      </c>
      <c r="GN23" s="28"/>
      <c r="GO23" s="28" t="s">
        <v>466</v>
      </c>
      <c r="GP23" s="28"/>
      <c r="GQ23" s="28" t="s">
        <v>466</v>
      </c>
      <c r="GR23" s="28"/>
      <c r="GS23" s="28" t="s">
        <v>466</v>
      </c>
      <c r="GT23" s="28"/>
      <c r="GU23" s="28"/>
      <c r="GV23" s="28"/>
      <c r="GW23" s="28">
        <v>0.0072461601742582005</v>
      </c>
    </row>
    <row r="24" spans="1:205" s="2" customFormat="1" ht="12.75">
      <c r="A24" s="21">
        <v>754</v>
      </c>
      <c r="B24" s="21" t="s">
        <v>217</v>
      </c>
      <c r="C24" s="2" t="s">
        <v>86</v>
      </c>
      <c r="D24" s="2" t="s">
        <v>87</v>
      </c>
      <c r="E24" s="2" t="s">
        <v>58</v>
      </c>
      <c r="F24" s="2" t="s">
        <v>198</v>
      </c>
      <c r="G24" s="2" t="s">
        <v>69</v>
      </c>
      <c r="H24" s="2" t="s">
        <v>61</v>
      </c>
      <c r="M24" s="2" t="s">
        <v>64</v>
      </c>
      <c r="O24" s="2" t="s">
        <v>65</v>
      </c>
      <c r="P24" s="2" t="s">
        <v>65</v>
      </c>
      <c r="Q24" s="2" t="s">
        <v>65</v>
      </c>
      <c r="R24" s="2" t="s">
        <v>62</v>
      </c>
      <c r="S24" s="2" t="s">
        <v>65</v>
      </c>
      <c r="T24" s="3">
        <v>36100</v>
      </c>
      <c r="U24" s="2" t="s">
        <v>208</v>
      </c>
      <c r="V24" s="2" t="s">
        <v>201</v>
      </c>
      <c r="AC24" s="2" t="s">
        <v>65</v>
      </c>
      <c r="AD24" s="2">
        <v>1</v>
      </c>
      <c r="AE24" s="2" t="s">
        <v>518</v>
      </c>
      <c r="AG24" s="14"/>
      <c r="AH24" s="14">
        <v>0.0024</v>
      </c>
      <c r="AI24" s="14"/>
      <c r="AJ24" s="14">
        <v>0.0038</v>
      </c>
      <c r="AK24" s="14"/>
      <c r="AL24" s="14">
        <v>0.0014</v>
      </c>
      <c r="BF24" s="14">
        <v>0.002533333</v>
      </c>
      <c r="BH24" s="14">
        <v>0.002533333</v>
      </c>
      <c r="BI24"/>
      <c r="BJ24"/>
      <c r="BK24"/>
      <c r="BL24" s="7" t="s">
        <v>466</v>
      </c>
      <c r="BM24" s="6"/>
      <c r="BN24" s="7" t="s">
        <v>466</v>
      </c>
      <c r="BO24" s="6"/>
      <c r="BP24" s="7" t="s">
        <v>466</v>
      </c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C24" s="7"/>
      <c r="CD24" s="7" t="s">
        <v>466</v>
      </c>
      <c r="CE24" s="6"/>
      <c r="CF24" s="11"/>
      <c r="CG24" s="7"/>
      <c r="CH24" s="7" t="s">
        <v>466</v>
      </c>
      <c r="CI24" s="6"/>
      <c r="CJ24" s="7" t="s">
        <v>466</v>
      </c>
      <c r="CK24" s="6"/>
      <c r="CL24" s="7" t="s">
        <v>466</v>
      </c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7" t="s">
        <v>466</v>
      </c>
      <c r="DA24" s="6"/>
      <c r="DB24" s="11"/>
      <c r="DC24" s="7"/>
      <c r="DD24" s="11">
        <v>0</v>
      </c>
      <c r="DE24" s="11"/>
      <c r="DF24" s="11"/>
      <c r="DG24" s="11"/>
      <c r="DH24" s="11">
        <v>0</v>
      </c>
      <c r="DI24" s="11">
        <v>0</v>
      </c>
      <c r="DJ24"/>
      <c r="DK24" s="7">
        <v>0</v>
      </c>
      <c r="DL24" s="7"/>
      <c r="DM24" s="7">
        <v>0</v>
      </c>
      <c r="DN24" s="7"/>
      <c r="DO24" s="7">
        <v>0</v>
      </c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/>
      <c r="EH24" s="7"/>
      <c r="EI24" s="7">
        <v>0</v>
      </c>
      <c r="EJ24"/>
      <c r="EK24" s="7">
        <v>0</v>
      </c>
      <c r="EL24" s="7"/>
      <c r="EM24" s="7">
        <v>0</v>
      </c>
      <c r="EN24" s="7"/>
      <c r="EO24" s="7">
        <v>0</v>
      </c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 s="7"/>
      <c r="FI24" s="7">
        <f t="shared" si="0"/>
        <v>0</v>
      </c>
      <c r="FJ24" s="31">
        <v>54.34303351</v>
      </c>
      <c r="FK24" s="31"/>
      <c r="FL24" s="31">
        <v>132.7236332</v>
      </c>
      <c r="FM24" s="31">
        <v>187.07</v>
      </c>
      <c r="FN24" s="31">
        <v>167.1891287</v>
      </c>
      <c r="FO24" s="2">
        <v>1</v>
      </c>
      <c r="FP24" t="s">
        <v>518</v>
      </c>
      <c r="FR24" s="25"/>
      <c r="FS24" s="14">
        <v>0.014157683</v>
      </c>
      <c r="FT24" s="14"/>
      <c r="FU24" s="14">
        <v>0.022525788</v>
      </c>
      <c r="FV24" s="14"/>
      <c r="FW24" s="14">
        <v>0.008362213</v>
      </c>
      <c r="FX24" s="14"/>
      <c r="FY24" s="14"/>
      <c r="FZ24" s="14"/>
      <c r="GA24" s="14"/>
      <c r="GB24" s="14"/>
      <c r="GC24" s="14"/>
      <c r="GD24" s="13"/>
      <c r="GE24" s="14"/>
      <c r="GF24" s="14"/>
      <c r="GG24" s="13">
        <f>AVERAGE(FS24,FU24,FW24)</f>
        <v>0.015015228</v>
      </c>
      <c r="GI24" s="28" t="s">
        <v>466</v>
      </c>
      <c r="GJ24" s="28"/>
      <c r="GK24" s="28" t="s">
        <v>466</v>
      </c>
      <c r="GL24" s="28"/>
      <c r="GM24" s="28" t="s">
        <v>466</v>
      </c>
      <c r="GN24" s="28"/>
      <c r="GO24" s="28" t="s">
        <v>466</v>
      </c>
      <c r="GP24" s="28"/>
      <c r="GQ24" s="28" t="s">
        <v>466</v>
      </c>
      <c r="GR24" s="28"/>
      <c r="GS24" s="28" t="s">
        <v>466</v>
      </c>
      <c r="GT24" s="28"/>
      <c r="GU24" s="28"/>
      <c r="GV24" s="28"/>
      <c r="GW24" s="28" t="s">
        <v>466</v>
      </c>
    </row>
    <row r="25" spans="1:205" ht="12.75">
      <c r="A25" s="17">
        <v>756</v>
      </c>
      <c r="B25" s="17" t="s">
        <v>215</v>
      </c>
      <c r="C25" t="s">
        <v>84</v>
      </c>
      <c r="D25" t="s">
        <v>85</v>
      </c>
      <c r="E25" t="s">
        <v>58</v>
      </c>
      <c r="F25" t="s">
        <v>198</v>
      </c>
      <c r="G25" t="s">
        <v>69</v>
      </c>
      <c r="H25" t="s">
        <v>61</v>
      </c>
      <c r="M25" t="s">
        <v>64</v>
      </c>
      <c r="O25" t="s">
        <v>65</v>
      </c>
      <c r="P25" t="s">
        <v>65</v>
      </c>
      <c r="Q25" t="s">
        <v>65</v>
      </c>
      <c r="R25" t="s">
        <v>62</v>
      </c>
      <c r="S25" t="s">
        <v>65</v>
      </c>
      <c r="T25" s="1">
        <v>35186</v>
      </c>
      <c r="U25" t="s">
        <v>216</v>
      </c>
      <c r="V25" t="s">
        <v>201</v>
      </c>
      <c r="AC25" t="s">
        <v>65</v>
      </c>
      <c r="AD25">
        <v>1</v>
      </c>
      <c r="AE25" t="s">
        <v>518</v>
      </c>
      <c r="AG25" s="13"/>
      <c r="AH25" s="13">
        <v>0.0015</v>
      </c>
      <c r="AI25" s="13"/>
      <c r="AJ25" s="13">
        <v>0.0034</v>
      </c>
      <c r="AK25" s="13"/>
      <c r="AL25" s="13">
        <v>0.0014</v>
      </c>
      <c r="BF25" s="13">
        <v>0.0021</v>
      </c>
      <c r="BH25" s="13">
        <v>0.0021</v>
      </c>
      <c r="BL25" s="7" t="s">
        <v>466</v>
      </c>
      <c r="BM25" s="4"/>
      <c r="BN25" s="7" t="s">
        <v>466</v>
      </c>
      <c r="BO25" s="4"/>
      <c r="BP25" s="7" t="s">
        <v>466</v>
      </c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C25" s="7"/>
      <c r="CD25" s="7" t="s">
        <v>466</v>
      </c>
      <c r="CE25" s="4"/>
      <c r="CF25" s="7"/>
      <c r="CG25" s="7"/>
      <c r="CH25" s="7" t="s">
        <v>466</v>
      </c>
      <c r="CI25" s="4"/>
      <c r="CJ25" s="7" t="s">
        <v>466</v>
      </c>
      <c r="CK25" s="4"/>
      <c r="CL25" s="7" t="s">
        <v>466</v>
      </c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7" t="s">
        <v>466</v>
      </c>
      <c r="DA25" s="4"/>
      <c r="DB25" s="7"/>
      <c r="DC25" s="7"/>
      <c r="DD25" s="7">
        <v>0.4</v>
      </c>
      <c r="DE25" s="7"/>
      <c r="DF25" s="7"/>
      <c r="DG25" s="7"/>
      <c r="DH25" s="7"/>
      <c r="DI25" s="7">
        <v>0.4</v>
      </c>
      <c r="DK25" s="7">
        <v>0.4</v>
      </c>
      <c r="DL25" s="7"/>
      <c r="DM25" s="7">
        <v>0.4</v>
      </c>
      <c r="DN25" s="7"/>
      <c r="DO25" s="7">
        <v>0.4</v>
      </c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H25" s="7">
        <v>100</v>
      </c>
      <c r="EI25" s="7">
        <v>0.4</v>
      </c>
      <c r="EK25" s="7">
        <v>0.4</v>
      </c>
      <c r="EL25" s="7"/>
      <c r="EM25" s="7">
        <v>0.4</v>
      </c>
      <c r="EN25" s="7"/>
      <c r="EO25" s="7">
        <v>0.4</v>
      </c>
      <c r="FH25" s="7"/>
      <c r="FI25" s="7">
        <f t="shared" si="0"/>
        <v>0.4000000000000001</v>
      </c>
      <c r="FJ25" s="31">
        <v>13.2</v>
      </c>
      <c r="FK25" s="31"/>
      <c r="FL25" s="31">
        <v>190</v>
      </c>
      <c r="FM25" s="31">
        <v>203.2</v>
      </c>
      <c r="FN25" s="31">
        <v>257.9018483</v>
      </c>
      <c r="FO25">
        <v>1</v>
      </c>
      <c r="FP25" t="s">
        <v>518</v>
      </c>
      <c r="FR25" s="25"/>
      <c r="FS25" s="13">
        <v>0.056497931</v>
      </c>
      <c r="FU25" s="13">
        <v>0.129614182</v>
      </c>
      <c r="FW25" s="13">
        <v>0.052158331</v>
      </c>
      <c r="GG25" s="13">
        <f>IF(SUM(FW25,FU25,FS25)&gt;0,AVERAGE(FW25,FU25,FS25),IF(#REF!&gt;0,#REF!,""))</f>
        <v>0.07942348133333334</v>
      </c>
      <c r="GI25" s="28">
        <v>0.006574003055094686</v>
      </c>
      <c r="GJ25" s="28"/>
      <c r="GK25" s="28">
        <v>0.006653684741690028</v>
      </c>
      <c r="GL25" s="28"/>
      <c r="GM25" s="28">
        <v>0.0065025584673036214</v>
      </c>
      <c r="GN25" s="28"/>
      <c r="GO25" s="28" t="s">
        <v>466</v>
      </c>
      <c r="GP25" s="28"/>
      <c r="GQ25" s="28" t="s">
        <v>466</v>
      </c>
      <c r="GR25" s="28"/>
      <c r="GS25" s="28" t="s">
        <v>466</v>
      </c>
      <c r="GT25" s="28"/>
      <c r="GU25" s="28"/>
      <c r="GV25" s="28"/>
      <c r="GW25" s="28">
        <v>0.0065767487546961115</v>
      </c>
    </row>
    <row r="26" spans="1:205" ht="12.75">
      <c r="A26" s="17">
        <v>759</v>
      </c>
      <c r="B26" s="17" t="s">
        <v>256</v>
      </c>
      <c r="C26" t="s">
        <v>130</v>
      </c>
      <c r="D26" t="s">
        <v>131</v>
      </c>
      <c r="E26" t="s">
        <v>58</v>
      </c>
      <c r="F26" t="s">
        <v>198</v>
      </c>
      <c r="G26" t="s">
        <v>69</v>
      </c>
      <c r="M26" t="s">
        <v>64</v>
      </c>
      <c r="O26" t="s">
        <v>65</v>
      </c>
      <c r="P26" t="s">
        <v>65</v>
      </c>
      <c r="Q26" t="s">
        <v>65</v>
      </c>
      <c r="R26" t="s">
        <v>62</v>
      </c>
      <c r="S26" t="s">
        <v>65</v>
      </c>
      <c r="T26" s="1">
        <v>34851</v>
      </c>
      <c r="U26" t="s">
        <v>257</v>
      </c>
      <c r="V26" t="s">
        <v>201</v>
      </c>
      <c r="AC26" t="s">
        <v>223</v>
      </c>
      <c r="AD26">
        <v>2</v>
      </c>
      <c r="AE26" t="s">
        <v>518</v>
      </c>
      <c r="AG26" s="13"/>
      <c r="AH26" s="13">
        <v>0.0125</v>
      </c>
      <c r="AI26" s="13"/>
      <c r="AJ26" s="13">
        <v>0.0133</v>
      </c>
      <c r="AK26" s="13"/>
      <c r="BD26" s="13">
        <v>0.0152</v>
      </c>
      <c r="BE26" s="13"/>
      <c r="BF26" s="13">
        <v>0.013666667</v>
      </c>
      <c r="BH26" s="13">
        <v>0.0129</v>
      </c>
      <c r="BI26">
        <v>1</v>
      </c>
      <c r="BJ26" t="s">
        <v>518</v>
      </c>
      <c r="BK26" t="s">
        <v>467</v>
      </c>
      <c r="BL26" s="7" t="s">
        <v>466</v>
      </c>
      <c r="BM26" s="4">
        <v>44.52662722</v>
      </c>
      <c r="BN26" s="7" t="s">
        <v>466</v>
      </c>
      <c r="BO26" s="4">
        <v>42.45192308</v>
      </c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7" t="s">
        <v>466</v>
      </c>
      <c r="CC26" s="4">
        <v>36.66666667</v>
      </c>
      <c r="CD26" s="7" t="s">
        <v>466</v>
      </c>
      <c r="CE26" s="4">
        <v>39.99757197</v>
      </c>
      <c r="CF26" s="7"/>
      <c r="CG26" s="7">
        <v>43.48927515</v>
      </c>
      <c r="CH26" s="7" t="s">
        <v>466</v>
      </c>
      <c r="CI26" s="4">
        <v>0</v>
      </c>
      <c r="CJ26" s="7" t="s">
        <v>466</v>
      </c>
      <c r="CK26" s="4">
        <v>0</v>
      </c>
      <c r="CL26" s="7" t="s">
        <v>466</v>
      </c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>
        <v>0</v>
      </c>
      <c r="CZ26" s="7" t="s">
        <v>466</v>
      </c>
      <c r="DA26" s="4">
        <v>0</v>
      </c>
      <c r="DB26" s="7"/>
      <c r="DC26" s="7">
        <v>0</v>
      </c>
      <c r="DD26" s="7">
        <v>32.9</v>
      </c>
      <c r="DE26" s="7">
        <v>19.4</v>
      </c>
      <c r="DF26" s="7"/>
      <c r="DG26" s="7"/>
      <c r="DH26" s="7"/>
      <c r="DI26" s="7">
        <v>52.2</v>
      </c>
      <c r="DJ26">
        <v>0</v>
      </c>
      <c r="DK26" s="7">
        <v>50.7</v>
      </c>
      <c r="DL26" s="7">
        <v>0</v>
      </c>
      <c r="DM26" s="7">
        <v>52</v>
      </c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>
        <v>0</v>
      </c>
      <c r="EG26" s="7">
        <v>54</v>
      </c>
      <c r="EH26" s="7">
        <v>0</v>
      </c>
      <c r="EI26" s="7">
        <v>52.2</v>
      </c>
      <c r="EJ26">
        <v>0</v>
      </c>
      <c r="EK26" s="7">
        <v>50.7</v>
      </c>
      <c r="EL26" s="7">
        <v>0</v>
      </c>
      <c r="EM26" s="7">
        <v>52</v>
      </c>
      <c r="FF26" s="7">
        <v>0</v>
      </c>
      <c r="FG26" s="7">
        <v>54</v>
      </c>
      <c r="FH26" s="7">
        <f>AVERAGE(FF26,EL26,EJ26)</f>
        <v>0</v>
      </c>
      <c r="FI26" s="7">
        <f>AVERAGE(EK26,EM26,FG26)</f>
        <v>52.23333333333333</v>
      </c>
      <c r="FJ26" s="31">
        <v>118.3</v>
      </c>
      <c r="FK26" s="31"/>
      <c r="FL26" s="31"/>
      <c r="FM26" s="31">
        <v>118.3</v>
      </c>
      <c r="FN26" s="31">
        <v>284.3312275</v>
      </c>
      <c r="FO26">
        <v>2</v>
      </c>
      <c r="FP26" t="s">
        <v>518</v>
      </c>
      <c r="FR26" s="25"/>
      <c r="FS26" s="13">
        <v>0.055769073</v>
      </c>
      <c r="FU26" s="13">
        <v>0.062616906</v>
      </c>
      <c r="GE26" s="13">
        <v>0.072040141</v>
      </c>
      <c r="GG26" s="13">
        <v>0.063470123</v>
      </c>
      <c r="GI26" s="28">
        <v>0.09870064536124061</v>
      </c>
      <c r="GJ26" s="28"/>
      <c r="GK26" s="28">
        <v>0.10682476059351405</v>
      </c>
      <c r="GL26" s="28"/>
      <c r="GN26" s="28"/>
      <c r="GO26" s="28" t="s">
        <v>466</v>
      </c>
      <c r="GP26" s="28"/>
      <c r="GQ26" s="28" t="s">
        <v>466</v>
      </c>
      <c r="GR26" s="28"/>
      <c r="GS26" s="28" t="s">
        <v>466</v>
      </c>
      <c r="GT26" s="28"/>
      <c r="GU26" s="28">
        <v>0.11167432787916927</v>
      </c>
      <c r="GV26" s="28"/>
      <c r="GW26" s="28">
        <v>0.10573324461130797</v>
      </c>
    </row>
    <row r="27" spans="1:205" ht="12.75">
      <c r="A27" s="17">
        <v>760</v>
      </c>
      <c r="B27" s="17" t="s">
        <v>272</v>
      </c>
      <c r="C27" t="s">
        <v>130</v>
      </c>
      <c r="D27" t="s">
        <v>131</v>
      </c>
      <c r="E27" t="s">
        <v>58</v>
      </c>
      <c r="F27" t="s">
        <v>198</v>
      </c>
      <c r="G27" t="s">
        <v>69</v>
      </c>
      <c r="H27" t="s">
        <v>61</v>
      </c>
      <c r="M27" t="s">
        <v>64</v>
      </c>
      <c r="O27" t="s">
        <v>65</v>
      </c>
      <c r="P27" t="s">
        <v>65</v>
      </c>
      <c r="Q27" t="s">
        <v>65</v>
      </c>
      <c r="R27" t="s">
        <v>62</v>
      </c>
      <c r="S27" t="s">
        <v>65</v>
      </c>
      <c r="T27" s="1">
        <v>33389</v>
      </c>
      <c r="U27" t="s">
        <v>273</v>
      </c>
      <c r="V27" t="s">
        <v>201</v>
      </c>
      <c r="AC27" t="s">
        <v>223</v>
      </c>
      <c r="AD27">
        <v>2</v>
      </c>
      <c r="AE27" t="s">
        <v>518</v>
      </c>
      <c r="AG27" s="13"/>
      <c r="AH27" s="13">
        <v>0.0223</v>
      </c>
      <c r="AI27" s="13"/>
      <c r="AJ27" s="13">
        <v>0.0195</v>
      </c>
      <c r="AK27" s="13"/>
      <c r="BD27" s="13">
        <v>0.0359</v>
      </c>
      <c r="BE27" s="13"/>
      <c r="BF27" s="13">
        <v>0.0259</v>
      </c>
      <c r="BH27" s="13">
        <v>0.020900000000000002</v>
      </c>
      <c r="BI27">
        <v>1</v>
      </c>
      <c r="BJ27" t="s">
        <v>518</v>
      </c>
      <c r="BK27" t="s">
        <v>471</v>
      </c>
      <c r="BL27" s="7" t="s">
        <v>465</v>
      </c>
      <c r="BM27" s="4">
        <v>-161.6961352</v>
      </c>
      <c r="BN27" s="7" t="s">
        <v>465</v>
      </c>
      <c r="BO27" s="4">
        <v>-133.6784584</v>
      </c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7" t="s">
        <v>465</v>
      </c>
      <c r="CC27" s="4">
        <v>-326.7600053</v>
      </c>
      <c r="CD27" s="7" t="s">
        <v>465</v>
      </c>
      <c r="CE27" s="4">
        <v>-212.6718289</v>
      </c>
      <c r="CF27" s="7" t="s">
        <v>465</v>
      </c>
      <c r="CG27" s="7">
        <v>-147.6872968</v>
      </c>
      <c r="CH27" s="7" t="s">
        <v>466</v>
      </c>
      <c r="CI27" s="4">
        <v>0</v>
      </c>
      <c r="CJ27" s="7" t="s">
        <v>466</v>
      </c>
      <c r="CK27" s="4">
        <v>0</v>
      </c>
      <c r="CL27" s="7" t="s">
        <v>466</v>
      </c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>
        <v>0</v>
      </c>
      <c r="CZ27" s="7" t="s">
        <v>466</v>
      </c>
      <c r="DA27" s="4">
        <v>0</v>
      </c>
      <c r="DB27" s="7"/>
      <c r="DC27" s="7">
        <v>0</v>
      </c>
      <c r="DD27" s="7">
        <v>37.5</v>
      </c>
      <c r="DE27" s="7">
        <v>19</v>
      </c>
      <c r="DF27" s="7"/>
      <c r="DG27" s="7"/>
      <c r="DH27" s="7"/>
      <c r="DI27" s="7">
        <v>56.5</v>
      </c>
      <c r="DJ27">
        <v>67</v>
      </c>
      <c r="DK27" s="7">
        <v>58.1</v>
      </c>
      <c r="DL27" s="7">
        <v>65.8</v>
      </c>
      <c r="DM27" s="7">
        <v>54.9</v>
      </c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>
        <v>66.5</v>
      </c>
      <c r="EG27" s="7">
        <v>56.5</v>
      </c>
      <c r="EH27" s="7">
        <v>66.4</v>
      </c>
      <c r="EI27" s="7">
        <v>56.5</v>
      </c>
      <c r="EJ27">
        <v>67</v>
      </c>
      <c r="EK27" s="7">
        <v>58.1</v>
      </c>
      <c r="EL27" s="7">
        <v>65.8</v>
      </c>
      <c r="EM27" s="7">
        <v>54.9</v>
      </c>
      <c r="FF27" s="7">
        <v>66.5</v>
      </c>
      <c r="FG27" s="7">
        <v>56.5</v>
      </c>
      <c r="FH27" s="7">
        <f>AVERAGE(FF27,EL27,EJ27)</f>
        <v>66.43333333333334</v>
      </c>
      <c r="FI27" s="7">
        <f>AVERAGE(EK27,EM27,FG27)</f>
        <v>56.5</v>
      </c>
      <c r="FJ27" s="31">
        <v>152.8433333</v>
      </c>
      <c r="FK27" s="31"/>
      <c r="FL27" s="31"/>
      <c r="FM27" s="31">
        <v>152.84</v>
      </c>
      <c r="FN27" s="31">
        <v>346.6555203</v>
      </c>
      <c r="FO27">
        <v>2</v>
      </c>
      <c r="FP27" t="s">
        <v>518</v>
      </c>
      <c r="FR27" s="25"/>
      <c r="FS27" s="13">
        <v>0.096815914</v>
      </c>
      <c r="FU27" s="13">
        <v>0.087536264</v>
      </c>
      <c r="GE27" s="13">
        <v>0.154199602</v>
      </c>
      <c r="GG27" s="13">
        <v>0.113288835</v>
      </c>
      <c r="GI27" s="28">
        <v>0.11006434246740521</v>
      </c>
      <c r="GJ27" s="28"/>
      <c r="GK27" s="28">
        <v>0.1075361201078427</v>
      </c>
      <c r="GL27" s="28"/>
      <c r="GN27" s="28"/>
      <c r="GO27" s="28" t="s">
        <v>466</v>
      </c>
      <c r="GP27" s="28"/>
      <c r="GQ27" s="28" t="s">
        <v>466</v>
      </c>
      <c r="GR27" s="28"/>
      <c r="GS27" s="28" t="s">
        <v>466</v>
      </c>
      <c r="GT27" s="28"/>
      <c r="GU27" s="28">
        <v>0.10589266425045442</v>
      </c>
      <c r="GV27" s="28"/>
      <c r="GW27" s="28">
        <v>0.1078310422752341</v>
      </c>
    </row>
    <row r="28" spans="1:205" ht="12.75">
      <c r="A28" s="17">
        <v>761</v>
      </c>
      <c r="B28" s="17" t="s">
        <v>336</v>
      </c>
      <c r="C28" t="s">
        <v>130</v>
      </c>
      <c r="D28" t="s">
        <v>131</v>
      </c>
      <c r="E28" t="s">
        <v>58</v>
      </c>
      <c r="F28" t="s">
        <v>198</v>
      </c>
      <c r="G28" t="s">
        <v>69</v>
      </c>
      <c r="H28" t="s">
        <v>61</v>
      </c>
      <c r="M28" t="s">
        <v>64</v>
      </c>
      <c r="O28" t="s">
        <v>65</v>
      </c>
      <c r="P28" t="s">
        <v>65</v>
      </c>
      <c r="Q28" t="s">
        <v>65</v>
      </c>
      <c r="R28" t="s">
        <v>62</v>
      </c>
      <c r="S28" t="s">
        <v>65</v>
      </c>
      <c r="T28" s="1">
        <v>36130</v>
      </c>
      <c r="U28" t="s">
        <v>329</v>
      </c>
      <c r="V28" t="s">
        <v>220</v>
      </c>
      <c r="AC28" t="s">
        <v>65</v>
      </c>
      <c r="AD28">
        <v>1</v>
      </c>
      <c r="AE28" t="s">
        <v>220</v>
      </c>
      <c r="AG28" s="13"/>
      <c r="AH28" s="13">
        <v>0.0005</v>
      </c>
      <c r="AI28" s="13"/>
      <c r="AJ28" s="13">
        <v>0.0007</v>
      </c>
      <c r="AK28" s="13"/>
      <c r="AL28" s="13">
        <v>0.0003</v>
      </c>
      <c r="BF28" s="13">
        <v>0.0005</v>
      </c>
      <c r="BH28" s="13">
        <v>0.0005</v>
      </c>
      <c r="BL28" s="7" t="s">
        <v>466</v>
      </c>
      <c r="BM28" s="4"/>
      <c r="BN28" s="7" t="s">
        <v>466</v>
      </c>
      <c r="BO28" s="4"/>
      <c r="BP28" s="7" t="s">
        <v>466</v>
      </c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C28" s="7"/>
      <c r="CD28" s="7" t="s">
        <v>466</v>
      </c>
      <c r="CE28" s="4"/>
      <c r="CF28" s="7"/>
      <c r="CG28" s="7"/>
      <c r="CH28" s="7" t="s">
        <v>466</v>
      </c>
      <c r="CI28" s="4"/>
      <c r="CJ28" s="7" t="s">
        <v>466</v>
      </c>
      <c r="CK28" s="4"/>
      <c r="CL28" s="7" t="s">
        <v>466</v>
      </c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7" t="s">
        <v>466</v>
      </c>
      <c r="DA28" s="4"/>
      <c r="DB28" s="7"/>
      <c r="DC28" s="7"/>
      <c r="DD28" s="7"/>
      <c r="DE28" s="7"/>
      <c r="DF28" s="7"/>
      <c r="DG28" s="7"/>
      <c r="DH28" s="7"/>
      <c r="DI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H28" s="7"/>
      <c r="EI28" s="7"/>
      <c r="EK28" s="7"/>
      <c r="EL28" s="7"/>
      <c r="EM28" s="7"/>
      <c r="EN28" s="7"/>
      <c r="EO28" s="7"/>
      <c r="FJ28" s="31">
        <v>0</v>
      </c>
      <c r="FK28" s="31"/>
      <c r="FL28" s="31"/>
      <c r="FM28" s="31">
        <v>0</v>
      </c>
      <c r="FN28" s="31"/>
      <c r="FR28" s="25"/>
      <c r="GI28" s="28" t="s">
        <v>466</v>
      </c>
      <c r="GJ28" s="28"/>
      <c r="GK28" s="28" t="s">
        <v>466</v>
      </c>
      <c r="GL28" s="28"/>
      <c r="GM28" s="28" t="s">
        <v>466</v>
      </c>
      <c r="GN28" s="28"/>
      <c r="GO28" s="28" t="s">
        <v>466</v>
      </c>
      <c r="GP28" s="28"/>
      <c r="GQ28" s="28" t="s">
        <v>466</v>
      </c>
      <c r="GR28" s="28"/>
      <c r="GS28" s="28" t="s">
        <v>466</v>
      </c>
      <c r="GT28" s="28"/>
      <c r="GU28" s="28"/>
      <c r="GV28" s="28"/>
      <c r="GW28" s="28" t="s">
        <v>466</v>
      </c>
    </row>
    <row r="29" spans="1:205" ht="12.75">
      <c r="A29" s="17">
        <v>761</v>
      </c>
      <c r="B29" s="17" t="s">
        <v>254</v>
      </c>
      <c r="C29" t="s">
        <v>130</v>
      </c>
      <c r="D29" t="s">
        <v>131</v>
      </c>
      <c r="E29" t="s">
        <v>58</v>
      </c>
      <c r="F29" t="s">
        <v>198</v>
      </c>
      <c r="G29" t="s">
        <v>69</v>
      </c>
      <c r="H29" t="s">
        <v>61</v>
      </c>
      <c r="M29" t="s">
        <v>64</v>
      </c>
      <c r="O29" t="s">
        <v>65</v>
      </c>
      <c r="P29" t="s">
        <v>65</v>
      </c>
      <c r="Q29" t="s">
        <v>65</v>
      </c>
      <c r="R29" t="s">
        <v>62</v>
      </c>
      <c r="S29" t="s">
        <v>65</v>
      </c>
      <c r="T29" s="1">
        <v>36130</v>
      </c>
      <c r="U29" t="s">
        <v>255</v>
      </c>
      <c r="V29" t="s">
        <v>201</v>
      </c>
      <c r="AC29" t="s">
        <v>65</v>
      </c>
      <c r="AD29">
        <v>1</v>
      </c>
      <c r="AE29" t="s">
        <v>518</v>
      </c>
      <c r="AG29" s="13"/>
      <c r="AH29" s="13">
        <v>0.0149</v>
      </c>
      <c r="AI29" s="13"/>
      <c r="AJ29" s="13">
        <v>0.0115</v>
      </c>
      <c r="AK29" s="13"/>
      <c r="AL29" s="13">
        <v>0.0106</v>
      </c>
      <c r="BF29" s="13">
        <v>0.0123</v>
      </c>
      <c r="BH29" s="13">
        <v>0.0123</v>
      </c>
      <c r="BI29">
        <v>1</v>
      </c>
      <c r="BJ29" t="s">
        <v>518</v>
      </c>
      <c r="BK29" t="s">
        <v>471</v>
      </c>
      <c r="BL29" s="7" t="s">
        <v>466</v>
      </c>
      <c r="BM29" s="4"/>
      <c r="BN29" s="7" t="s">
        <v>466</v>
      </c>
      <c r="BO29" s="4"/>
      <c r="BP29" s="7" t="s">
        <v>466</v>
      </c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C29" s="7"/>
      <c r="CD29" s="7" t="s">
        <v>466</v>
      </c>
      <c r="CE29" s="4">
        <v>7.878627451</v>
      </c>
      <c r="CF29" s="7"/>
      <c r="CG29" s="7">
        <v>7.878627451</v>
      </c>
      <c r="CH29" s="7" t="s">
        <v>466</v>
      </c>
      <c r="CI29" s="4">
        <v>0</v>
      </c>
      <c r="CJ29" s="7" t="s">
        <v>466</v>
      </c>
      <c r="CK29" s="4">
        <v>0</v>
      </c>
      <c r="CL29" s="7" t="s">
        <v>466</v>
      </c>
      <c r="CM29" s="4">
        <v>0</v>
      </c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7" t="s">
        <v>466</v>
      </c>
      <c r="DA29" s="4">
        <v>0</v>
      </c>
      <c r="DB29" s="7"/>
      <c r="DC29" s="7">
        <v>0</v>
      </c>
      <c r="DD29" s="7"/>
      <c r="DE29" s="7">
        <v>30.6</v>
      </c>
      <c r="DF29" s="7"/>
      <c r="DG29" s="7"/>
      <c r="DH29" s="7"/>
      <c r="DI29" s="7">
        <v>30.6</v>
      </c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H29" s="7"/>
      <c r="EI29" s="7">
        <v>30.6</v>
      </c>
      <c r="EK29" s="7"/>
      <c r="EL29" s="7"/>
      <c r="EM29" s="7"/>
      <c r="EN29" s="7"/>
      <c r="EO29" s="7"/>
      <c r="FJ29" s="31">
        <v>0</v>
      </c>
      <c r="FK29" s="31"/>
      <c r="FL29" s="31"/>
      <c r="FM29" s="31">
        <v>0</v>
      </c>
      <c r="FN29" s="31"/>
      <c r="FR29" s="25"/>
      <c r="GI29" s="28" t="s">
        <v>466</v>
      </c>
      <c r="GJ29" s="28"/>
      <c r="GK29" s="28" t="s">
        <v>466</v>
      </c>
      <c r="GL29" s="28"/>
      <c r="GM29" s="28" t="s">
        <v>466</v>
      </c>
      <c r="GN29" s="28"/>
      <c r="GO29" s="28" t="s">
        <v>466</v>
      </c>
      <c r="GP29" s="28"/>
      <c r="GQ29" s="28" t="s">
        <v>466</v>
      </c>
      <c r="GR29" s="28"/>
      <c r="GS29" s="28" t="s">
        <v>466</v>
      </c>
      <c r="GT29" s="28"/>
      <c r="GU29" s="28"/>
      <c r="GV29" s="28"/>
      <c r="GW29" s="28" t="s">
        <v>466</v>
      </c>
    </row>
    <row r="30" spans="1:205" ht="12.75">
      <c r="A30" s="17">
        <v>763</v>
      </c>
      <c r="B30" s="17" t="s">
        <v>238</v>
      </c>
      <c r="C30" t="s">
        <v>113</v>
      </c>
      <c r="D30" t="s">
        <v>114</v>
      </c>
      <c r="E30" t="s">
        <v>58</v>
      </c>
      <c r="F30" t="s">
        <v>198</v>
      </c>
      <c r="G30" t="s">
        <v>69</v>
      </c>
      <c r="H30" t="s">
        <v>98</v>
      </c>
      <c r="M30" t="s">
        <v>64</v>
      </c>
      <c r="O30" t="s">
        <v>65</v>
      </c>
      <c r="P30" t="s">
        <v>65</v>
      </c>
      <c r="Q30" t="s">
        <v>65</v>
      </c>
      <c r="R30" t="s">
        <v>62</v>
      </c>
      <c r="S30" t="s">
        <v>65</v>
      </c>
      <c r="T30" s="1">
        <v>36373</v>
      </c>
      <c r="U30" t="s">
        <v>239</v>
      </c>
      <c r="V30" t="s">
        <v>201</v>
      </c>
      <c r="AC30" t="s">
        <v>65</v>
      </c>
      <c r="AD30">
        <v>1</v>
      </c>
      <c r="AE30" t="s">
        <v>518</v>
      </c>
      <c r="AG30" s="13"/>
      <c r="AH30" s="13">
        <v>0.005010526</v>
      </c>
      <c r="AI30" s="13"/>
      <c r="AJ30" s="13">
        <v>0.006125</v>
      </c>
      <c r="AK30" s="13"/>
      <c r="AL30" s="13">
        <v>0.005416667</v>
      </c>
      <c r="BF30" s="13">
        <v>0.005517398</v>
      </c>
      <c r="BH30" s="13">
        <v>0.005517398</v>
      </c>
      <c r="BI30">
        <v>1</v>
      </c>
      <c r="BJ30" t="s">
        <v>518</v>
      </c>
      <c r="BL30" s="7" t="s">
        <v>466</v>
      </c>
      <c r="BM30" s="4">
        <v>99.19312314</v>
      </c>
      <c r="BN30" s="7" t="s">
        <v>466</v>
      </c>
      <c r="BO30" s="4">
        <v>99.34611644</v>
      </c>
      <c r="BP30" s="7" t="s">
        <v>466</v>
      </c>
      <c r="BQ30" s="4">
        <v>99.19197104</v>
      </c>
      <c r="BR30" s="4"/>
      <c r="BS30" s="4"/>
      <c r="BT30" s="4"/>
      <c r="BU30" s="4"/>
      <c r="BV30" s="4"/>
      <c r="BW30" s="4"/>
      <c r="BX30" s="4"/>
      <c r="BY30" s="4"/>
      <c r="BZ30" s="4"/>
      <c r="CA30" s="4"/>
      <c r="CC30" s="7"/>
      <c r="CD30" s="7" t="s">
        <v>466</v>
      </c>
      <c r="CE30" s="4">
        <v>99.2432811</v>
      </c>
      <c r="CF30" s="7"/>
      <c r="CG30" s="7">
        <v>99.2432811</v>
      </c>
      <c r="CH30" s="7" t="s">
        <v>466</v>
      </c>
      <c r="CI30" s="4">
        <v>99.19312314</v>
      </c>
      <c r="CJ30" s="7" t="s">
        <v>466</v>
      </c>
      <c r="CK30" s="4">
        <v>99.34611644</v>
      </c>
      <c r="CL30" s="7" t="s">
        <v>466</v>
      </c>
      <c r="CM30" s="4">
        <v>99.19197104</v>
      </c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7" t="s">
        <v>466</v>
      </c>
      <c r="DA30" s="4">
        <v>99.2432811</v>
      </c>
      <c r="DB30" s="7"/>
      <c r="DC30" s="7">
        <v>99.2432811</v>
      </c>
      <c r="DD30" s="7">
        <v>46.8</v>
      </c>
      <c r="DE30" s="7">
        <v>1624.2</v>
      </c>
      <c r="DF30" s="7"/>
      <c r="DG30" s="7"/>
      <c r="DH30" s="7"/>
      <c r="DI30" s="7">
        <v>1671</v>
      </c>
      <c r="DK30" s="7">
        <v>1397.2</v>
      </c>
      <c r="DL30" s="7"/>
      <c r="DM30" s="7">
        <v>2107.6</v>
      </c>
      <c r="DN30" s="7"/>
      <c r="DO30" s="7">
        <v>1508.3</v>
      </c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H30" s="7"/>
      <c r="EI30" s="7">
        <v>1671</v>
      </c>
      <c r="EK30" s="7">
        <v>1397.2</v>
      </c>
      <c r="EL30" s="7"/>
      <c r="EM30" s="7">
        <v>2107.6</v>
      </c>
      <c r="EN30" s="7"/>
      <c r="EO30" s="7">
        <v>1508.3</v>
      </c>
      <c r="FH30" s="7"/>
      <c r="FI30" s="7">
        <f>AVERAGE(EK30,EM30,EO30)</f>
        <v>1671.0333333333335</v>
      </c>
      <c r="FJ30" s="31">
        <v>20.268336</v>
      </c>
      <c r="FK30" s="31"/>
      <c r="FL30" s="31"/>
      <c r="FM30" s="31">
        <v>20.27</v>
      </c>
      <c r="FN30" s="31">
        <v>24.84938272</v>
      </c>
      <c r="FO30">
        <v>1</v>
      </c>
      <c r="FP30" t="s">
        <v>518</v>
      </c>
      <c r="FR30" s="25"/>
      <c r="FS30" s="13">
        <v>0.012300261</v>
      </c>
      <c r="FU30" s="13">
        <v>0.013572251</v>
      </c>
      <c r="FW30" s="13">
        <v>0.013023112</v>
      </c>
      <c r="GG30" s="13">
        <f>IF(SUM(FW30,FU30,FS30)&gt;0,AVERAGE(FW30,FU30,FS30),IF(#REF!&gt;0,#REF!,""))</f>
        <v>0.012965208</v>
      </c>
      <c r="GI30" s="28">
        <v>1.4966429780798045</v>
      </c>
      <c r="GJ30" s="28"/>
      <c r="GK30" s="28">
        <v>2.037804927744121</v>
      </c>
      <c r="GL30" s="28"/>
      <c r="GM30" s="28">
        <v>1.5823369757309729</v>
      </c>
      <c r="GN30" s="28"/>
      <c r="GO30" s="28" t="s">
        <v>466</v>
      </c>
      <c r="GP30" s="28"/>
      <c r="GQ30" s="28" t="s">
        <v>466</v>
      </c>
      <c r="GR30" s="28"/>
      <c r="GS30" s="28" t="s">
        <v>466</v>
      </c>
      <c r="GT30" s="28"/>
      <c r="GU30" s="28"/>
      <c r="GV30" s="28"/>
      <c r="GW30" s="28">
        <v>1.7055949605182994</v>
      </c>
    </row>
    <row r="31" spans="1:205" ht="12.75">
      <c r="A31" s="17">
        <v>764</v>
      </c>
      <c r="B31" s="17" t="s">
        <v>321</v>
      </c>
      <c r="C31" t="s">
        <v>194</v>
      </c>
      <c r="D31" t="s">
        <v>195</v>
      </c>
      <c r="E31" t="s">
        <v>58</v>
      </c>
      <c r="F31" t="s">
        <v>198</v>
      </c>
      <c r="G31" t="s">
        <v>69</v>
      </c>
      <c r="H31" t="s">
        <v>61</v>
      </c>
      <c r="M31" t="s">
        <v>64</v>
      </c>
      <c r="O31" t="s">
        <v>65</v>
      </c>
      <c r="P31" t="s">
        <v>65</v>
      </c>
      <c r="Q31" t="s">
        <v>65</v>
      </c>
      <c r="R31" t="s">
        <v>62</v>
      </c>
      <c r="S31" t="s">
        <v>65</v>
      </c>
      <c r="T31" s="1">
        <v>37073</v>
      </c>
      <c r="U31" t="s">
        <v>322</v>
      </c>
      <c r="AC31" t="s">
        <v>284</v>
      </c>
      <c r="AD31">
        <v>0</v>
      </c>
      <c r="AE31" t="s">
        <v>518</v>
      </c>
      <c r="AG31" s="13"/>
      <c r="AH31" s="13">
        <v>0.151</v>
      </c>
      <c r="AI31" s="13"/>
      <c r="AJ31" s="13">
        <v>0.042</v>
      </c>
      <c r="AK31" s="13"/>
      <c r="AL31" s="13">
        <v>0.042</v>
      </c>
      <c r="BF31" s="13">
        <v>0.05</v>
      </c>
      <c r="BH31" s="13">
        <v>0.05</v>
      </c>
      <c r="BI31">
        <v>1</v>
      </c>
      <c r="BJ31" t="s">
        <v>518</v>
      </c>
      <c r="BK31" t="s">
        <v>471</v>
      </c>
      <c r="BL31" s="7" t="s">
        <v>466</v>
      </c>
      <c r="BM31" s="4">
        <v>-200.397878</v>
      </c>
      <c r="BN31" s="7" t="s">
        <v>466</v>
      </c>
      <c r="BO31" s="4">
        <v>8.341416101</v>
      </c>
      <c r="BP31" s="7" t="s">
        <v>466</v>
      </c>
      <c r="BQ31" s="4">
        <v>2.07253886</v>
      </c>
      <c r="BR31" s="4"/>
      <c r="BS31" s="4"/>
      <c r="BT31" s="4"/>
      <c r="BU31" s="4"/>
      <c r="BV31" s="4"/>
      <c r="BW31" s="4"/>
      <c r="BX31" s="4"/>
      <c r="BY31" s="4"/>
      <c r="BZ31" s="4"/>
      <c r="CA31" s="4"/>
      <c r="CC31" s="7"/>
      <c r="CD31" s="7" t="s">
        <v>466</v>
      </c>
      <c r="CE31" s="4">
        <v>-9.971209213</v>
      </c>
      <c r="CF31" s="7"/>
      <c r="CG31" s="7">
        <v>-9.971209213</v>
      </c>
      <c r="CH31" s="7" t="s">
        <v>466</v>
      </c>
      <c r="CI31" s="4">
        <v>0</v>
      </c>
      <c r="CJ31" s="7" t="s">
        <v>466</v>
      </c>
      <c r="CK31" s="4">
        <v>0</v>
      </c>
      <c r="CL31" s="7" t="s">
        <v>466</v>
      </c>
      <c r="CM31" s="4">
        <v>0</v>
      </c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7" t="s">
        <v>466</v>
      </c>
      <c r="DA31" s="4">
        <v>0</v>
      </c>
      <c r="DB31" s="7"/>
      <c r="DC31" s="7">
        <v>0</v>
      </c>
      <c r="DD31" s="7">
        <v>24.8</v>
      </c>
      <c r="DE31" s="7">
        <v>39.7</v>
      </c>
      <c r="DF31" s="7"/>
      <c r="DG31" s="7"/>
      <c r="DH31" s="7"/>
      <c r="DI31" s="7">
        <v>104.2</v>
      </c>
      <c r="DK31" s="7">
        <v>113.1</v>
      </c>
      <c r="DL31" s="7"/>
      <c r="DM31" s="7">
        <v>103.1</v>
      </c>
      <c r="DN31" s="7"/>
      <c r="DO31" s="7">
        <v>96.5</v>
      </c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H31" s="7"/>
      <c r="EI31" s="7">
        <v>104.2</v>
      </c>
      <c r="EK31" s="7">
        <v>113.1</v>
      </c>
      <c r="EL31" s="7"/>
      <c r="EM31" s="7">
        <v>103.1</v>
      </c>
      <c r="EN31" s="7"/>
      <c r="EO31" s="7">
        <v>96.5</v>
      </c>
      <c r="FH31" s="7"/>
      <c r="FI31" s="7">
        <f>AVERAGE(EK31,EM31,EO31)</f>
        <v>104.23333333333333</v>
      </c>
      <c r="FJ31" s="31">
        <v>146.4333333</v>
      </c>
      <c r="FK31" s="31"/>
      <c r="FL31" s="31"/>
      <c r="FM31" s="31">
        <v>146.43</v>
      </c>
      <c r="FN31" s="31">
        <v>196.1532275</v>
      </c>
      <c r="FO31">
        <v>0</v>
      </c>
      <c r="FP31" t="s">
        <v>518</v>
      </c>
      <c r="FR31" s="25"/>
      <c r="FS31" s="13">
        <v>0.231241692</v>
      </c>
      <c r="FU31" s="13">
        <v>0.067101386</v>
      </c>
      <c r="FW31" s="13">
        <v>0.069736513</v>
      </c>
      <c r="GG31" s="13">
        <f>IF(SUM(FW31,FU31,FS31)&gt;0,AVERAGE(FW31,FU31,FS31),IF(#REF!&gt;0,#REF!,""))</f>
        <v>0.12269319699999999</v>
      </c>
      <c r="GI31" s="28">
        <v>0.07557539387188356</v>
      </c>
      <c r="GJ31" s="28"/>
      <c r="GK31" s="28">
        <v>0.07187361499119543</v>
      </c>
      <c r="GL31" s="28"/>
      <c r="GM31" s="28">
        <v>0.06991443861060481</v>
      </c>
      <c r="GN31" s="28"/>
      <c r="GO31" s="28" t="s">
        <v>466</v>
      </c>
      <c r="GP31" s="28"/>
      <c r="GQ31" s="28" t="s">
        <v>466</v>
      </c>
      <c r="GR31" s="28"/>
      <c r="GS31" s="28" t="s">
        <v>466</v>
      </c>
      <c r="GT31" s="28"/>
      <c r="GU31" s="28"/>
      <c r="GV31" s="28"/>
      <c r="GW31" s="28">
        <v>0.07245448249122793</v>
      </c>
    </row>
    <row r="32" spans="1:205" ht="12.75">
      <c r="A32" s="17">
        <v>766</v>
      </c>
      <c r="B32" s="17" t="s">
        <v>378</v>
      </c>
      <c r="C32" t="s">
        <v>379</v>
      </c>
      <c r="D32" t="s">
        <v>380</v>
      </c>
      <c r="E32" t="s">
        <v>58</v>
      </c>
      <c r="F32" t="s">
        <v>198</v>
      </c>
      <c r="G32" t="s">
        <v>382</v>
      </c>
      <c r="H32" t="s">
        <v>61</v>
      </c>
      <c r="M32" t="s">
        <v>383</v>
      </c>
      <c r="O32" t="s">
        <v>65</v>
      </c>
      <c r="P32" t="s">
        <v>65</v>
      </c>
      <c r="Q32" t="s">
        <v>65</v>
      </c>
      <c r="R32" t="s">
        <v>62</v>
      </c>
      <c r="S32" t="s">
        <v>65</v>
      </c>
      <c r="T32" s="1">
        <v>35977</v>
      </c>
      <c r="U32" t="s">
        <v>381</v>
      </c>
      <c r="V32" t="s">
        <v>220</v>
      </c>
      <c r="AC32" t="s">
        <v>65</v>
      </c>
      <c r="AD32">
        <v>1</v>
      </c>
      <c r="AE32" t="s">
        <v>220</v>
      </c>
      <c r="AF32" t="s">
        <v>384</v>
      </c>
      <c r="AG32" s="13"/>
      <c r="AH32" s="13">
        <v>0.0059</v>
      </c>
      <c r="AI32" s="13"/>
      <c r="AJ32" s="13">
        <v>0.0022</v>
      </c>
      <c r="AK32" s="13"/>
      <c r="AL32" s="13">
        <v>0.0025</v>
      </c>
      <c r="BF32" s="13">
        <v>0.003533333</v>
      </c>
      <c r="BH32" s="13">
        <v>0.003533333</v>
      </c>
      <c r="BI32">
        <v>1</v>
      </c>
      <c r="BJ32" t="s">
        <v>344</v>
      </c>
      <c r="BK32" t="s">
        <v>484</v>
      </c>
      <c r="BL32" s="7" t="s">
        <v>466</v>
      </c>
      <c r="BM32" s="4">
        <v>-290.4411765</v>
      </c>
      <c r="BN32" s="7" t="s">
        <v>466</v>
      </c>
      <c r="BO32" s="4">
        <v>-37.5</v>
      </c>
      <c r="BP32" s="7" t="s">
        <v>466</v>
      </c>
      <c r="BQ32" s="4">
        <v>-44.23076923</v>
      </c>
      <c r="BR32" s="4"/>
      <c r="BS32" s="4"/>
      <c r="BT32" s="4"/>
      <c r="BU32" s="4"/>
      <c r="BV32" s="4"/>
      <c r="BW32" s="4"/>
      <c r="BX32" s="4"/>
      <c r="BY32" s="4"/>
      <c r="BZ32" s="4"/>
      <c r="CA32" s="4"/>
      <c r="CC32" s="7"/>
      <c r="CD32" s="7" t="s">
        <v>466</v>
      </c>
      <c r="CE32" s="4">
        <v>-124.9359047</v>
      </c>
      <c r="CF32" s="7"/>
      <c r="CG32" s="7">
        <v>-124.9359047</v>
      </c>
      <c r="CH32" s="7" t="s">
        <v>466</v>
      </c>
      <c r="CI32" s="4">
        <v>0</v>
      </c>
      <c r="CJ32" s="7" t="s">
        <v>466</v>
      </c>
      <c r="CK32" s="4">
        <v>0</v>
      </c>
      <c r="CL32" s="7" t="s">
        <v>466</v>
      </c>
      <c r="CM32" s="4">
        <v>0</v>
      </c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7" t="s">
        <v>466</v>
      </c>
      <c r="DA32" s="4">
        <v>0</v>
      </c>
      <c r="DB32" s="7"/>
      <c r="DC32" s="7">
        <v>0</v>
      </c>
      <c r="DD32" s="7">
        <v>3.6</v>
      </c>
      <c r="DE32" s="7"/>
      <c r="DF32" s="7"/>
      <c r="DG32" s="7"/>
      <c r="DH32" s="7"/>
      <c r="DI32" s="7">
        <v>3.6</v>
      </c>
      <c r="DJ32">
        <v>0</v>
      </c>
      <c r="DK32" s="7">
        <v>3.4</v>
      </c>
      <c r="DL32" s="7">
        <v>0</v>
      </c>
      <c r="DM32" s="7">
        <v>3.6</v>
      </c>
      <c r="DN32" s="7">
        <v>0</v>
      </c>
      <c r="DO32" s="7">
        <v>3.9</v>
      </c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H32" s="7">
        <v>0</v>
      </c>
      <c r="EI32" s="7">
        <v>3.6</v>
      </c>
      <c r="EJ32">
        <v>0</v>
      </c>
      <c r="EK32" s="7">
        <v>3.4</v>
      </c>
      <c r="EL32" s="7">
        <v>0</v>
      </c>
      <c r="EM32" s="7">
        <v>3.6</v>
      </c>
      <c r="EN32" s="7">
        <v>0</v>
      </c>
      <c r="EO32" s="7">
        <v>3.9</v>
      </c>
      <c r="FH32" s="7">
        <f>AVERAGE(EN32,EL32,EJ32)</f>
        <v>0</v>
      </c>
      <c r="FI32" s="7">
        <f>AVERAGE(EK32,EM32,EO32)</f>
        <v>3.6333333333333333</v>
      </c>
      <c r="FJ32" s="31">
        <v>42.8944</v>
      </c>
      <c r="FK32" s="31"/>
      <c r="FL32" s="31">
        <v>2.2</v>
      </c>
      <c r="FM32" s="31">
        <v>70.22</v>
      </c>
      <c r="FN32" s="31">
        <v>92.9266843</v>
      </c>
      <c r="FO32">
        <v>1</v>
      </c>
      <c r="FP32" t="s">
        <v>220</v>
      </c>
      <c r="FQ32" t="s">
        <v>483</v>
      </c>
      <c r="FR32" s="25"/>
      <c r="FS32" s="13">
        <v>0.02482278</v>
      </c>
      <c r="FU32" s="13">
        <v>0.009170066</v>
      </c>
      <c r="FW32" s="13">
        <v>0.009409374</v>
      </c>
      <c r="GG32" s="13">
        <f>IF(SUM(FW32,FU32,FS32)&gt;0,AVERAGE(FW32,FU32,FS32),IF(#REF!&gt;0,#REF!,""))</f>
        <v>0.014467406666666667</v>
      </c>
      <c r="GI32" s="28">
        <v>0.006241743948418503</v>
      </c>
      <c r="GJ32" s="28"/>
      <c r="GK32" s="28">
        <v>0.006547581185349243</v>
      </c>
      <c r="GL32" s="28"/>
      <c r="GM32" s="28">
        <v>0.006404923497086289</v>
      </c>
      <c r="GN32" s="28"/>
      <c r="GO32" s="28" t="s">
        <v>466</v>
      </c>
      <c r="GP32" s="28"/>
      <c r="GQ32" s="28" t="s">
        <v>466</v>
      </c>
      <c r="GR32" s="28"/>
      <c r="GS32" s="28" t="s">
        <v>466</v>
      </c>
      <c r="GT32" s="28"/>
      <c r="GU32" s="28"/>
      <c r="GV32" s="28"/>
      <c r="GW32" s="28">
        <v>0.006398082876951344</v>
      </c>
    </row>
    <row r="33" spans="1:205" ht="12.75">
      <c r="A33" s="17">
        <v>767</v>
      </c>
      <c r="B33" s="17" t="s">
        <v>360</v>
      </c>
      <c r="C33" t="s">
        <v>173</v>
      </c>
      <c r="D33" t="s">
        <v>94</v>
      </c>
      <c r="E33" t="s">
        <v>58</v>
      </c>
      <c r="F33" t="s">
        <v>198</v>
      </c>
      <c r="G33" t="s">
        <v>69</v>
      </c>
      <c r="H33" t="s">
        <v>61</v>
      </c>
      <c r="M33" t="s">
        <v>64</v>
      </c>
      <c r="O33" t="s">
        <v>65</v>
      </c>
      <c r="P33" t="s">
        <v>65</v>
      </c>
      <c r="Q33" t="s">
        <v>65</v>
      </c>
      <c r="R33" t="s">
        <v>62</v>
      </c>
      <c r="S33" t="s">
        <v>65</v>
      </c>
      <c r="T33" s="1">
        <v>34973</v>
      </c>
      <c r="U33" t="s">
        <v>361</v>
      </c>
      <c r="V33" t="s">
        <v>201</v>
      </c>
      <c r="AC33" t="s">
        <v>223</v>
      </c>
      <c r="AD33">
        <v>1</v>
      </c>
      <c r="AE33" t="s">
        <v>331</v>
      </c>
      <c r="AG33" s="13"/>
      <c r="AH33" s="13">
        <v>0.0018</v>
      </c>
      <c r="AI33" s="13"/>
      <c r="AJ33" s="13">
        <v>0.0021</v>
      </c>
      <c r="AK33" s="13"/>
      <c r="BD33" s="13">
        <v>0.0092</v>
      </c>
      <c r="BE33" s="13"/>
      <c r="BF33" s="13">
        <v>0.0023</v>
      </c>
      <c r="BH33" s="13">
        <v>0.00195</v>
      </c>
      <c r="BL33" s="7" t="s">
        <v>466</v>
      </c>
      <c r="BM33" s="4"/>
      <c r="BN33" s="7" t="s">
        <v>466</v>
      </c>
      <c r="BO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7" t="s">
        <v>466</v>
      </c>
      <c r="CC33" s="4"/>
      <c r="CD33" s="7" t="s">
        <v>466</v>
      </c>
      <c r="CE33" s="4"/>
      <c r="CF33" s="7"/>
      <c r="CG33" s="7"/>
      <c r="CH33" s="7" t="s">
        <v>466</v>
      </c>
      <c r="CI33" s="4"/>
      <c r="CJ33" s="7" t="s">
        <v>466</v>
      </c>
      <c r="CK33" s="4"/>
      <c r="CL33" s="7" t="s">
        <v>466</v>
      </c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7" t="s">
        <v>466</v>
      </c>
      <c r="DA33" s="4"/>
      <c r="DB33" s="7"/>
      <c r="DC33" s="7"/>
      <c r="DD33" s="7"/>
      <c r="DE33" s="7"/>
      <c r="DF33" s="7"/>
      <c r="DG33" s="7"/>
      <c r="DH33" s="7"/>
      <c r="DI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H33" s="7"/>
      <c r="EI33" s="7"/>
      <c r="EK33" s="7"/>
      <c r="EL33" s="7"/>
      <c r="EM33" s="7"/>
      <c r="EN33" s="7"/>
      <c r="EO33" s="7"/>
      <c r="FH33" s="7"/>
      <c r="FI33" s="7"/>
      <c r="FJ33" s="31">
        <v>0</v>
      </c>
      <c r="FK33" s="31"/>
      <c r="FL33" s="31"/>
      <c r="FM33" s="31">
        <v>0</v>
      </c>
      <c r="FN33" s="31"/>
      <c r="FR33" s="25"/>
      <c r="GI33" s="28" t="s">
        <v>466</v>
      </c>
      <c r="GJ33" s="28"/>
      <c r="GK33" s="28" t="s">
        <v>466</v>
      </c>
      <c r="GL33" s="28"/>
      <c r="GN33" s="28"/>
      <c r="GO33" s="28" t="s">
        <v>466</v>
      </c>
      <c r="GP33" s="28"/>
      <c r="GQ33" s="28" t="s">
        <v>466</v>
      </c>
      <c r="GR33" s="28"/>
      <c r="GS33" s="28" t="s">
        <v>466</v>
      </c>
      <c r="GT33" s="28"/>
      <c r="GU33" s="28" t="s">
        <v>466</v>
      </c>
      <c r="GV33" s="28"/>
      <c r="GW33" s="28" t="s">
        <v>466</v>
      </c>
    </row>
    <row r="34" spans="1:205" ht="12.75">
      <c r="A34" s="17">
        <v>767</v>
      </c>
      <c r="B34" s="17" t="s">
        <v>404</v>
      </c>
      <c r="C34" t="s">
        <v>173</v>
      </c>
      <c r="D34" t="s">
        <v>94</v>
      </c>
      <c r="E34" t="s">
        <v>58</v>
      </c>
      <c r="F34" t="s">
        <v>198</v>
      </c>
      <c r="G34" t="s">
        <v>69</v>
      </c>
      <c r="H34" t="s">
        <v>61</v>
      </c>
      <c r="M34" t="s">
        <v>64</v>
      </c>
      <c r="O34" t="s">
        <v>65</v>
      </c>
      <c r="P34" t="s">
        <v>65</v>
      </c>
      <c r="Q34" t="s">
        <v>65</v>
      </c>
      <c r="R34" t="s">
        <v>62</v>
      </c>
      <c r="S34" t="s">
        <v>65</v>
      </c>
      <c r="T34" s="1">
        <v>34881</v>
      </c>
      <c r="U34" t="s">
        <v>405</v>
      </c>
      <c r="V34" t="s">
        <v>201</v>
      </c>
      <c r="AC34" t="s">
        <v>223</v>
      </c>
      <c r="AD34">
        <v>1</v>
      </c>
      <c r="AE34" t="s">
        <v>331</v>
      </c>
      <c r="AG34" s="13"/>
      <c r="AH34" s="13">
        <v>0.019</v>
      </c>
      <c r="AI34" s="13"/>
      <c r="AJ34" s="13">
        <v>0.019</v>
      </c>
      <c r="AK34" s="13"/>
      <c r="BD34" s="13">
        <v>0.02</v>
      </c>
      <c r="BE34" s="13"/>
      <c r="BF34" s="13">
        <v>0.014</v>
      </c>
      <c r="BH34" s="13">
        <v>0.019</v>
      </c>
      <c r="BI34">
        <v>1</v>
      </c>
      <c r="BJ34" t="s">
        <v>331</v>
      </c>
      <c r="BK34" t="s">
        <v>471</v>
      </c>
      <c r="BL34" s="7" t="s">
        <v>466</v>
      </c>
      <c r="BM34" s="4">
        <v>73.4965902</v>
      </c>
      <c r="BN34" s="7" t="s">
        <v>466</v>
      </c>
      <c r="BO34" s="4">
        <v>72.33009709</v>
      </c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7" t="s">
        <v>466</v>
      </c>
      <c r="CC34" s="4">
        <v>70.76023392</v>
      </c>
      <c r="CD34" s="7" t="s">
        <v>466</v>
      </c>
      <c r="CE34" s="4">
        <v>79.51136654</v>
      </c>
      <c r="CF34" s="7"/>
      <c r="CG34" s="7">
        <v>72.913343645</v>
      </c>
      <c r="CH34" s="7" t="s">
        <v>466</v>
      </c>
      <c r="CI34" s="4">
        <v>0</v>
      </c>
      <c r="CJ34" s="7" t="s">
        <v>466</v>
      </c>
      <c r="CK34" s="4">
        <v>0</v>
      </c>
      <c r="CL34" s="7" t="s">
        <v>466</v>
      </c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>
        <v>0</v>
      </c>
      <c r="CZ34" s="7" t="s">
        <v>466</v>
      </c>
      <c r="DA34" s="4">
        <v>0</v>
      </c>
      <c r="DB34" s="7"/>
      <c r="DC34" s="7">
        <v>0</v>
      </c>
      <c r="DD34" s="7">
        <v>0</v>
      </c>
      <c r="DE34" s="7">
        <v>156.6</v>
      </c>
      <c r="DF34" s="7"/>
      <c r="DG34" s="7"/>
      <c r="DH34" s="7"/>
      <c r="DI34" s="7">
        <v>156.6</v>
      </c>
      <c r="DJ34">
        <v>0</v>
      </c>
      <c r="DK34" s="7">
        <v>161.3</v>
      </c>
      <c r="DL34" s="7">
        <v>0</v>
      </c>
      <c r="DM34" s="7">
        <v>154.5</v>
      </c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>
        <v>0</v>
      </c>
      <c r="EG34" s="7">
        <v>153.9</v>
      </c>
      <c r="EH34" s="7">
        <v>0</v>
      </c>
      <c r="EI34" s="7">
        <v>156.6</v>
      </c>
      <c r="EJ34">
        <v>0</v>
      </c>
      <c r="EK34" s="7">
        <v>161.3</v>
      </c>
      <c r="EL34" s="7">
        <v>0</v>
      </c>
      <c r="EM34" s="7">
        <v>154.5</v>
      </c>
      <c r="FF34" s="7">
        <v>0</v>
      </c>
      <c r="FG34" s="7">
        <v>153.9</v>
      </c>
      <c r="FH34" s="7">
        <f>AVERAGE(FF34,EL34,EJ34)</f>
        <v>0</v>
      </c>
      <c r="FI34" s="7">
        <f>AVERAGE(EK34,EM34,FG34)</f>
        <v>156.5666666666667</v>
      </c>
      <c r="FJ34" s="31">
        <v>79.27</v>
      </c>
      <c r="FK34" s="31"/>
      <c r="FL34" s="31"/>
      <c r="FM34" s="31">
        <v>79.27</v>
      </c>
      <c r="FN34" s="31">
        <v>180</v>
      </c>
      <c r="FO34">
        <v>1</v>
      </c>
      <c r="FP34" t="s">
        <v>331</v>
      </c>
      <c r="FR34" s="25"/>
      <c r="FS34" s="13">
        <v>0.047956835</v>
      </c>
      <c r="FU34" s="13">
        <v>0.046256572</v>
      </c>
      <c r="GE34" s="13">
        <v>0.050102421</v>
      </c>
      <c r="GG34" s="13">
        <v>0.034255438</v>
      </c>
      <c r="GI34" s="28">
        <v>0.17764783002056847</v>
      </c>
      <c r="GJ34" s="28"/>
      <c r="GK34" s="28">
        <v>0.1641258362147174</v>
      </c>
      <c r="GL34" s="28"/>
      <c r="GN34" s="28"/>
      <c r="GO34" s="28" t="s">
        <v>466</v>
      </c>
      <c r="GP34" s="28"/>
      <c r="GQ34" s="28" t="s">
        <v>466</v>
      </c>
      <c r="GR34" s="28"/>
      <c r="GS34" s="28" t="s">
        <v>466</v>
      </c>
      <c r="GT34" s="28"/>
      <c r="GU34" s="28">
        <v>0.16822710098959284</v>
      </c>
      <c r="GV34" s="28"/>
      <c r="GW34" s="28">
        <v>0.17000025574162625</v>
      </c>
    </row>
    <row r="35" spans="1:205" ht="12.75">
      <c r="A35" s="17">
        <v>767</v>
      </c>
      <c r="B35" s="17" t="s">
        <v>409</v>
      </c>
      <c r="C35" t="s">
        <v>173</v>
      </c>
      <c r="D35" t="s">
        <v>94</v>
      </c>
      <c r="E35" t="s">
        <v>58</v>
      </c>
      <c r="F35" t="s">
        <v>198</v>
      </c>
      <c r="G35" t="s">
        <v>69</v>
      </c>
      <c r="H35" t="s">
        <v>61</v>
      </c>
      <c r="M35" t="s">
        <v>64</v>
      </c>
      <c r="O35" t="s">
        <v>65</v>
      </c>
      <c r="P35" t="s">
        <v>65</v>
      </c>
      <c r="Q35" t="s">
        <v>65</v>
      </c>
      <c r="R35" t="s">
        <v>62</v>
      </c>
      <c r="S35" t="s">
        <v>65</v>
      </c>
      <c r="T35" s="1">
        <v>34881</v>
      </c>
      <c r="U35" t="s">
        <v>410</v>
      </c>
      <c r="V35" t="s">
        <v>201</v>
      </c>
      <c r="AC35" t="s">
        <v>223</v>
      </c>
      <c r="AD35">
        <v>1</v>
      </c>
      <c r="AE35" t="s">
        <v>331</v>
      </c>
      <c r="AG35" s="13"/>
      <c r="AH35" s="13">
        <v>0.027</v>
      </c>
      <c r="AI35" s="13"/>
      <c r="AJ35" s="13">
        <v>0.019</v>
      </c>
      <c r="AK35" s="13"/>
      <c r="BD35" s="13">
        <v>0.075</v>
      </c>
      <c r="BE35" s="13"/>
      <c r="BF35" s="13">
        <v>0.028</v>
      </c>
      <c r="BH35" s="13">
        <v>0.023</v>
      </c>
      <c r="BI35">
        <v>1</v>
      </c>
      <c r="BJ35" t="s">
        <v>331</v>
      </c>
      <c r="BK35" t="s">
        <v>471</v>
      </c>
      <c r="BL35" s="7" t="s">
        <v>466</v>
      </c>
      <c r="BM35" s="4">
        <v>65.42401821</v>
      </c>
      <c r="BN35" s="7" t="s">
        <v>466</v>
      </c>
      <c r="BO35" s="4">
        <v>69.2224622</v>
      </c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7" t="s">
        <v>466</v>
      </c>
      <c r="CC35" s="4">
        <v>-4.102405922</v>
      </c>
      <c r="CD35" s="7" t="s">
        <v>466</v>
      </c>
      <c r="CE35" s="4">
        <v>59.61585903</v>
      </c>
      <c r="CF35" s="7"/>
      <c r="CG35" s="7">
        <v>67.32324020499999</v>
      </c>
      <c r="CH35" s="7" t="s">
        <v>466</v>
      </c>
      <c r="CI35" s="4">
        <v>0</v>
      </c>
      <c r="CJ35" s="7" t="s">
        <v>466</v>
      </c>
      <c r="CK35" s="4">
        <v>0</v>
      </c>
      <c r="CL35" s="7" t="s">
        <v>466</v>
      </c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>
        <v>0</v>
      </c>
      <c r="CZ35" s="7" t="s">
        <v>466</v>
      </c>
      <c r="DA35" s="4">
        <v>0</v>
      </c>
      <c r="DB35" s="7"/>
      <c r="DC35" s="7">
        <v>0</v>
      </c>
      <c r="DD35" s="7"/>
      <c r="DE35" s="7">
        <v>158.9</v>
      </c>
      <c r="DF35" s="7"/>
      <c r="DG35" s="7"/>
      <c r="DH35" s="7"/>
      <c r="DI35" s="7">
        <v>158.9</v>
      </c>
      <c r="DJ35">
        <v>0</v>
      </c>
      <c r="DK35" s="7">
        <v>175.7</v>
      </c>
      <c r="DL35" s="7">
        <v>0</v>
      </c>
      <c r="DM35" s="7">
        <v>138.9</v>
      </c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>
        <v>0</v>
      </c>
      <c r="EG35" s="7">
        <v>162.1</v>
      </c>
      <c r="EH35" s="7">
        <v>0</v>
      </c>
      <c r="EI35" s="7">
        <v>158.9</v>
      </c>
      <c r="EJ35">
        <v>0</v>
      </c>
      <c r="EK35" s="7">
        <v>175.7</v>
      </c>
      <c r="EL35" s="7">
        <v>0</v>
      </c>
      <c r="EM35" s="7">
        <v>138.9</v>
      </c>
      <c r="FF35" s="7">
        <v>0</v>
      </c>
      <c r="FG35" s="7">
        <v>162.1</v>
      </c>
      <c r="FH35" s="7">
        <f>AVERAGE(FF35,EL35,EJ35)</f>
        <v>0</v>
      </c>
      <c r="FI35" s="7">
        <f>AVERAGE(EK35,EM35,FG35)</f>
        <v>158.9</v>
      </c>
      <c r="FJ35" s="31">
        <v>92.95</v>
      </c>
      <c r="FK35" s="31"/>
      <c r="FL35" s="31">
        <v>44.78333333</v>
      </c>
      <c r="FM35" s="31">
        <v>137.73</v>
      </c>
      <c r="FN35" s="31">
        <v>186.6666667</v>
      </c>
      <c r="FO35">
        <v>1</v>
      </c>
      <c r="FP35" t="s">
        <v>331</v>
      </c>
      <c r="FR35" s="25"/>
      <c r="FS35" s="13">
        <v>0.0575071</v>
      </c>
      <c r="FU35" s="13">
        <v>0.03965159</v>
      </c>
      <c r="GE35" s="13">
        <v>0.171217547</v>
      </c>
      <c r="GG35" s="13">
        <v>0.060591716</v>
      </c>
      <c r="GI35" s="28">
        <v>0.16328943435666446</v>
      </c>
      <c r="GJ35" s="28"/>
      <c r="GK35" s="28">
        <v>0.12648466330441469</v>
      </c>
      <c r="GL35" s="28"/>
      <c r="GN35" s="28"/>
      <c r="GO35" s="28" t="s">
        <v>466</v>
      </c>
      <c r="GP35" s="28"/>
      <c r="GQ35" s="28" t="s">
        <v>466</v>
      </c>
      <c r="GR35" s="28"/>
      <c r="GS35" s="28" t="s">
        <v>466</v>
      </c>
      <c r="GT35" s="28"/>
      <c r="GU35" s="28">
        <v>0.1614725280901092</v>
      </c>
      <c r="GV35" s="28"/>
      <c r="GW35" s="28">
        <v>0.15041554191706277</v>
      </c>
    </row>
    <row r="36" spans="1:205" ht="12.75">
      <c r="A36" s="17">
        <v>767</v>
      </c>
      <c r="B36" s="17" t="s">
        <v>298</v>
      </c>
      <c r="C36" t="s">
        <v>173</v>
      </c>
      <c r="D36" t="s">
        <v>94</v>
      </c>
      <c r="E36" t="s">
        <v>58</v>
      </c>
      <c r="F36" t="s">
        <v>198</v>
      </c>
      <c r="G36" t="s">
        <v>69</v>
      </c>
      <c r="H36" t="s">
        <v>61</v>
      </c>
      <c r="M36" t="s">
        <v>64</v>
      </c>
      <c r="O36" t="s">
        <v>65</v>
      </c>
      <c r="P36" t="s">
        <v>65</v>
      </c>
      <c r="Q36" t="s">
        <v>65</v>
      </c>
      <c r="R36" t="s">
        <v>62</v>
      </c>
      <c r="S36" t="s">
        <v>65</v>
      </c>
      <c r="T36" s="1">
        <v>34881</v>
      </c>
      <c r="U36" t="s">
        <v>299</v>
      </c>
      <c r="V36" t="s">
        <v>201</v>
      </c>
      <c r="AC36" t="s">
        <v>223</v>
      </c>
      <c r="AD36">
        <v>1</v>
      </c>
      <c r="AE36" t="s">
        <v>518</v>
      </c>
      <c r="AG36" s="13"/>
      <c r="AH36" s="13">
        <v>0.036</v>
      </c>
      <c r="AI36" s="13"/>
      <c r="AJ36" s="13">
        <v>0.031</v>
      </c>
      <c r="AK36" s="13"/>
      <c r="BD36" s="13">
        <v>0.096</v>
      </c>
      <c r="BE36" s="13"/>
      <c r="BF36" s="13">
        <v>0.035</v>
      </c>
      <c r="BH36" s="13">
        <v>0.0335</v>
      </c>
      <c r="BI36">
        <v>1</v>
      </c>
      <c r="BJ36" t="s">
        <v>518</v>
      </c>
      <c r="BK36" t="s">
        <v>471</v>
      </c>
      <c r="BL36" s="7" t="s">
        <v>466</v>
      </c>
      <c r="BM36" s="4">
        <v>65.39940196</v>
      </c>
      <c r="BN36" s="7" t="s">
        <v>466</v>
      </c>
      <c r="BO36" s="4">
        <v>68.01925722</v>
      </c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7" t="s">
        <v>466</v>
      </c>
      <c r="CC36" s="4">
        <v>3.914590747</v>
      </c>
      <c r="CD36" s="7" t="s">
        <v>466</v>
      </c>
      <c r="CE36" s="4">
        <v>64.46034559</v>
      </c>
      <c r="CF36" s="7"/>
      <c r="CG36" s="7">
        <v>66.70932959000001</v>
      </c>
      <c r="CH36" s="7" t="s">
        <v>466</v>
      </c>
      <c r="CI36" s="4">
        <v>0</v>
      </c>
      <c r="CJ36" s="7" t="s">
        <v>466</v>
      </c>
      <c r="CK36" s="4">
        <v>0</v>
      </c>
      <c r="CL36" s="7" t="s">
        <v>466</v>
      </c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>
        <v>0</v>
      </c>
      <c r="CZ36" s="7" t="s">
        <v>466</v>
      </c>
      <c r="DA36" s="4">
        <v>0</v>
      </c>
      <c r="DB36" s="7"/>
      <c r="DC36" s="7">
        <v>0</v>
      </c>
      <c r="DD36" s="7"/>
      <c r="DE36" s="7">
        <v>225.7</v>
      </c>
      <c r="DF36" s="7"/>
      <c r="DG36" s="7"/>
      <c r="DH36" s="7"/>
      <c r="DI36" s="7">
        <v>225.7</v>
      </c>
      <c r="DK36" s="7">
        <v>234.1</v>
      </c>
      <c r="DL36" s="7"/>
      <c r="DM36" s="7">
        <v>218.1</v>
      </c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>
        <v>224.8</v>
      </c>
      <c r="EH36" s="7"/>
      <c r="EI36" s="7">
        <v>225.7</v>
      </c>
      <c r="EK36" s="7">
        <v>234.1</v>
      </c>
      <c r="EL36" s="7"/>
      <c r="EM36" s="7">
        <v>218.1</v>
      </c>
      <c r="FF36" s="7"/>
      <c r="FG36" s="7">
        <v>224.8</v>
      </c>
      <c r="FH36" s="7"/>
      <c r="FI36" s="7">
        <f>AVERAGE(EK36,EM36,FG36)</f>
        <v>225.66666666666666</v>
      </c>
      <c r="FJ36" s="31">
        <v>84.5825</v>
      </c>
      <c r="FK36" s="31"/>
      <c r="FL36" s="31">
        <v>18.34166667</v>
      </c>
      <c r="FM36" s="31">
        <v>102.92</v>
      </c>
      <c r="FN36" s="31">
        <v>102.0862081</v>
      </c>
      <c r="FO36">
        <v>1</v>
      </c>
      <c r="FP36" t="s">
        <v>518</v>
      </c>
      <c r="FR36" s="25"/>
      <c r="FS36" s="13">
        <v>0.080008262</v>
      </c>
      <c r="FU36" s="13">
        <v>0.064012004</v>
      </c>
      <c r="GE36" s="13">
        <v>0.273388253</v>
      </c>
      <c r="GG36" s="13">
        <v>0.081468614</v>
      </c>
      <c r="GI36" s="28">
        <v>0.22701908577029065</v>
      </c>
      <c r="GJ36" s="28"/>
      <c r="GK36" s="28">
        <v>0.19650971183862215</v>
      </c>
      <c r="GL36" s="28"/>
      <c r="GN36" s="28"/>
      <c r="GO36" s="28" t="s">
        <v>466</v>
      </c>
      <c r="GP36" s="28"/>
      <c r="GQ36" s="28" t="s">
        <v>466</v>
      </c>
      <c r="GR36" s="28"/>
      <c r="GS36" s="28" t="s">
        <v>466</v>
      </c>
      <c r="GT36" s="28"/>
      <c r="GU36" s="28">
        <v>0.2793402689518266</v>
      </c>
      <c r="GV36" s="28"/>
      <c r="GW36" s="28">
        <v>0.23428968885357981</v>
      </c>
    </row>
    <row r="37" spans="1:205" ht="12.75">
      <c r="A37" s="17">
        <v>771</v>
      </c>
      <c r="B37" s="17" t="s">
        <v>372</v>
      </c>
      <c r="C37" t="s">
        <v>96</v>
      </c>
      <c r="D37" t="s">
        <v>97</v>
      </c>
      <c r="E37" t="s">
        <v>58</v>
      </c>
      <c r="F37" t="s">
        <v>198</v>
      </c>
      <c r="G37" t="s">
        <v>69</v>
      </c>
      <c r="H37" t="s">
        <v>98</v>
      </c>
      <c r="M37" t="s">
        <v>64</v>
      </c>
      <c r="O37" t="s">
        <v>65</v>
      </c>
      <c r="P37" t="s">
        <v>65</v>
      </c>
      <c r="Q37" t="s">
        <v>65</v>
      </c>
      <c r="R37" t="s">
        <v>62</v>
      </c>
      <c r="S37" t="s">
        <v>65</v>
      </c>
      <c r="T37" s="1">
        <v>35217</v>
      </c>
      <c r="U37" t="s">
        <v>373</v>
      </c>
      <c r="V37" t="s">
        <v>201</v>
      </c>
      <c r="AC37" t="s">
        <v>223</v>
      </c>
      <c r="AD37">
        <v>1</v>
      </c>
      <c r="AE37" t="s">
        <v>331</v>
      </c>
      <c r="AG37" s="13"/>
      <c r="AH37" s="13">
        <v>0.00255</v>
      </c>
      <c r="AI37" s="13"/>
      <c r="AJ37" s="13">
        <v>0.00391</v>
      </c>
      <c r="AK37" s="13"/>
      <c r="BD37" s="13">
        <v>0.00358</v>
      </c>
      <c r="BE37" s="13"/>
      <c r="BF37" s="13">
        <v>0.0027</v>
      </c>
      <c r="BH37" s="13">
        <v>0.0032300000000000002</v>
      </c>
      <c r="BI37">
        <v>1</v>
      </c>
      <c r="BJ37" t="s">
        <v>331</v>
      </c>
      <c r="BL37" s="7" t="s">
        <v>466</v>
      </c>
      <c r="BM37" s="4">
        <v>99.79726148</v>
      </c>
      <c r="BN37" s="7" t="s">
        <v>466</v>
      </c>
      <c r="BO37" s="4">
        <v>99.68987944</v>
      </c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7" t="s">
        <v>466</v>
      </c>
      <c r="CC37" s="4">
        <v>99.70241614</v>
      </c>
      <c r="CD37" s="7" t="s">
        <v>466</v>
      </c>
      <c r="CE37" s="4">
        <v>99.77830825</v>
      </c>
      <c r="CF37" s="7"/>
      <c r="CG37" s="7">
        <v>99.74357046</v>
      </c>
      <c r="CH37" s="7" t="s">
        <v>466</v>
      </c>
      <c r="CI37" s="4">
        <v>99.79726148</v>
      </c>
      <c r="CJ37" s="7" t="s">
        <v>466</v>
      </c>
      <c r="CK37" s="4">
        <v>99.68987944</v>
      </c>
      <c r="CL37" s="7" t="s">
        <v>466</v>
      </c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>
        <v>99.70241614</v>
      </c>
      <c r="CZ37" s="7" t="s">
        <v>466</v>
      </c>
      <c r="DA37" s="4">
        <v>99.77830825</v>
      </c>
      <c r="DB37" s="7"/>
      <c r="DC37" s="7">
        <v>99.74357046</v>
      </c>
      <c r="DD37" s="7">
        <v>2791.2</v>
      </c>
      <c r="DE37" s="7"/>
      <c r="DF37" s="7"/>
      <c r="DG37" s="7"/>
      <c r="DH37" s="7"/>
      <c r="DI37" s="7">
        <v>2791.2</v>
      </c>
      <c r="DJ37">
        <v>0</v>
      </c>
      <c r="DK37" s="7">
        <v>2830</v>
      </c>
      <c r="DL37" s="7">
        <v>0</v>
      </c>
      <c r="DM37" s="7">
        <v>2836.8</v>
      </c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>
        <v>0</v>
      </c>
      <c r="EG37" s="7">
        <v>2706.8</v>
      </c>
      <c r="EH37" s="7">
        <v>0</v>
      </c>
      <c r="EI37" s="7">
        <v>2791.2</v>
      </c>
      <c r="EJ37">
        <v>0</v>
      </c>
      <c r="EK37" s="7">
        <v>2830</v>
      </c>
      <c r="EL37" s="7">
        <v>0</v>
      </c>
      <c r="EM37" s="7">
        <v>2836.8</v>
      </c>
      <c r="FF37" s="7">
        <v>0</v>
      </c>
      <c r="FG37" s="7">
        <v>2706.8</v>
      </c>
      <c r="FH37" s="7">
        <f>AVERAGE(FF37,EL37,EJ37)</f>
        <v>0</v>
      </c>
      <c r="FI37" s="7">
        <f>AVERAGE(EK37,EM37,FG37)</f>
        <v>2791.2000000000003</v>
      </c>
      <c r="FJ37" s="31">
        <v>22.9572</v>
      </c>
      <c r="FK37" s="31"/>
      <c r="FL37" s="31">
        <v>22.5702048</v>
      </c>
      <c r="FM37" s="31">
        <v>45.53</v>
      </c>
      <c r="FN37" s="31">
        <v>45.49634921</v>
      </c>
      <c r="FO37">
        <v>1</v>
      </c>
      <c r="FP37" t="s">
        <v>331</v>
      </c>
      <c r="FR37" s="25"/>
      <c r="FS37" s="13">
        <v>0.009953846</v>
      </c>
      <c r="FU37" s="13">
        <v>0.013762866</v>
      </c>
      <c r="GE37" s="13">
        <v>0.014499967</v>
      </c>
      <c r="GG37" s="13">
        <v>0.01031986</v>
      </c>
      <c r="GI37" s="28">
        <v>4.820208288844543</v>
      </c>
      <c r="GJ37" s="28"/>
      <c r="GK37" s="28">
        <v>4.357018977088543</v>
      </c>
      <c r="GL37" s="28"/>
      <c r="GN37" s="28"/>
      <c r="GO37" s="28" t="s">
        <v>466</v>
      </c>
      <c r="GP37" s="28"/>
      <c r="GQ37" s="28" t="s">
        <v>466</v>
      </c>
      <c r="GR37" s="28"/>
      <c r="GS37" s="28" t="s">
        <v>466</v>
      </c>
      <c r="GT37" s="28"/>
      <c r="GU37" s="28">
        <v>4.783753327194314</v>
      </c>
      <c r="GV37" s="28"/>
      <c r="GW37" s="28">
        <v>4.653660197709133</v>
      </c>
    </row>
    <row r="38" spans="1:205" ht="12.75">
      <c r="A38" s="17">
        <v>771</v>
      </c>
      <c r="B38" s="17" t="s">
        <v>226</v>
      </c>
      <c r="C38" t="s">
        <v>96</v>
      </c>
      <c r="D38" t="s">
        <v>97</v>
      </c>
      <c r="E38" t="s">
        <v>58</v>
      </c>
      <c r="F38" t="s">
        <v>198</v>
      </c>
      <c r="G38" t="s">
        <v>69</v>
      </c>
      <c r="H38" t="s">
        <v>98</v>
      </c>
      <c r="M38" t="s">
        <v>64</v>
      </c>
      <c r="O38" t="s">
        <v>65</v>
      </c>
      <c r="P38" t="s">
        <v>65</v>
      </c>
      <c r="Q38" t="s">
        <v>65</v>
      </c>
      <c r="R38" t="s">
        <v>62</v>
      </c>
      <c r="S38" t="s">
        <v>65</v>
      </c>
      <c r="T38" s="1">
        <v>35217</v>
      </c>
      <c r="U38" t="s">
        <v>227</v>
      </c>
      <c r="V38" t="s">
        <v>201</v>
      </c>
      <c r="AC38" t="s">
        <v>223</v>
      </c>
      <c r="AD38">
        <v>1</v>
      </c>
      <c r="AE38" t="s">
        <v>518</v>
      </c>
      <c r="AG38" s="13"/>
      <c r="AH38" s="13">
        <v>0.00239</v>
      </c>
      <c r="AI38" s="13"/>
      <c r="AJ38" s="13">
        <v>0.00468</v>
      </c>
      <c r="AK38" s="13"/>
      <c r="BD38" s="13">
        <v>0.00546</v>
      </c>
      <c r="BE38" s="13"/>
      <c r="BF38" s="13">
        <v>0.0037</v>
      </c>
      <c r="BH38" s="13">
        <v>0.003535</v>
      </c>
      <c r="BI38">
        <v>1</v>
      </c>
      <c r="BJ38" t="s">
        <v>518</v>
      </c>
      <c r="BL38" s="7" t="s">
        <v>466</v>
      </c>
      <c r="BM38" s="4">
        <v>99.80943015</v>
      </c>
      <c r="BN38" s="7" t="s">
        <v>466</v>
      </c>
      <c r="BO38" s="4">
        <v>99.59735393</v>
      </c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7" t="s">
        <v>466</v>
      </c>
      <c r="CC38" s="4">
        <v>99.69903721</v>
      </c>
      <c r="CD38" s="7" t="s">
        <v>466</v>
      </c>
      <c r="CE38" s="4">
        <v>99.73275575</v>
      </c>
      <c r="CF38" s="7"/>
      <c r="CG38" s="7">
        <v>99.70339204</v>
      </c>
      <c r="CH38" s="7" t="s">
        <v>466</v>
      </c>
      <c r="CI38" s="4">
        <v>99.80943015</v>
      </c>
      <c r="CJ38" s="7" t="s">
        <v>466</v>
      </c>
      <c r="CK38" s="4">
        <v>99.59735393</v>
      </c>
      <c r="CL38" s="7" t="s">
        <v>466</v>
      </c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>
        <v>99.69903721</v>
      </c>
      <c r="CZ38" s="7" t="s">
        <v>466</v>
      </c>
      <c r="DA38" s="4">
        <v>99.73275575</v>
      </c>
      <c r="DB38" s="7"/>
      <c r="DC38" s="7">
        <v>99.70339204</v>
      </c>
      <c r="DD38" s="7">
        <v>3173</v>
      </c>
      <c r="DE38" s="7"/>
      <c r="DF38" s="7"/>
      <c r="DG38" s="7"/>
      <c r="DH38" s="7"/>
      <c r="DI38" s="7">
        <v>3173</v>
      </c>
      <c r="DJ38">
        <v>0</v>
      </c>
      <c r="DK38" s="7">
        <v>2821.8</v>
      </c>
      <c r="DL38" s="7">
        <v>0</v>
      </c>
      <c r="DM38" s="7">
        <v>2615.2</v>
      </c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>
        <v>0</v>
      </c>
      <c r="EG38" s="7">
        <v>4081.9</v>
      </c>
      <c r="EH38" s="7">
        <v>0</v>
      </c>
      <c r="EI38" s="7">
        <v>3173</v>
      </c>
      <c r="EJ38">
        <v>0</v>
      </c>
      <c r="EK38" s="7">
        <v>2821.8</v>
      </c>
      <c r="EL38" s="7">
        <v>0</v>
      </c>
      <c r="EM38" s="7">
        <v>2615.2</v>
      </c>
      <c r="FF38" s="7">
        <v>0</v>
      </c>
      <c r="FG38" s="7">
        <v>4081.9</v>
      </c>
      <c r="FH38" s="7">
        <f>AVERAGE(FF38,EL38,EJ38)</f>
        <v>0</v>
      </c>
      <c r="FI38" s="7">
        <f>AVERAGE(EK38,EM38,FG38)</f>
        <v>3172.9666666666667</v>
      </c>
      <c r="FJ38" s="31">
        <v>23.3388936</v>
      </c>
      <c r="FK38" s="31"/>
      <c r="FL38" s="31">
        <v>0.0140712</v>
      </c>
      <c r="FM38" s="31">
        <v>23.35</v>
      </c>
      <c r="FN38" s="31">
        <v>39.8042328</v>
      </c>
      <c r="FO38">
        <v>1</v>
      </c>
      <c r="FP38" t="s">
        <v>518</v>
      </c>
      <c r="FR38" s="25"/>
      <c r="FS38" s="13">
        <v>0.008145144</v>
      </c>
      <c r="FU38" s="13">
        <v>0.016720926</v>
      </c>
      <c r="GE38" s="13">
        <v>0.015719399</v>
      </c>
      <c r="GG38" s="13">
        <v>0.012170289</v>
      </c>
      <c r="GI38" s="28">
        <v>4.1961956044388815</v>
      </c>
      <c r="GJ38" s="28"/>
      <c r="GK38" s="28">
        <v>4.077068429255631</v>
      </c>
      <c r="GL38" s="28"/>
      <c r="GN38" s="28"/>
      <c r="GO38" s="28" t="s">
        <v>466</v>
      </c>
      <c r="GP38" s="28"/>
      <c r="GQ38" s="28" t="s">
        <v>466</v>
      </c>
      <c r="GR38" s="28"/>
      <c r="GS38" s="28" t="s">
        <v>466</v>
      </c>
      <c r="GT38" s="28"/>
      <c r="GU38" s="28">
        <v>5.12783787391373</v>
      </c>
      <c r="GV38" s="28"/>
      <c r="GW38" s="28">
        <v>4.467033969202748</v>
      </c>
    </row>
    <row r="39" spans="1:205" ht="12.75">
      <c r="A39" s="17">
        <v>772</v>
      </c>
      <c r="B39" s="17" t="s">
        <v>228</v>
      </c>
      <c r="C39" t="s">
        <v>90</v>
      </c>
      <c r="D39" t="s">
        <v>91</v>
      </c>
      <c r="E39" t="s">
        <v>58</v>
      </c>
      <c r="F39" t="s">
        <v>198</v>
      </c>
      <c r="G39" t="s">
        <v>69</v>
      </c>
      <c r="H39" t="s">
        <v>61</v>
      </c>
      <c r="M39" t="s">
        <v>64</v>
      </c>
      <c r="O39" t="s">
        <v>65</v>
      </c>
      <c r="P39" t="s">
        <v>65</v>
      </c>
      <c r="Q39" t="s">
        <v>65</v>
      </c>
      <c r="R39" t="s">
        <v>62</v>
      </c>
      <c r="S39" t="s">
        <v>65</v>
      </c>
      <c r="T39" s="1">
        <v>35462</v>
      </c>
      <c r="U39" t="s">
        <v>229</v>
      </c>
      <c r="V39" t="s">
        <v>201</v>
      </c>
      <c r="AC39" t="s">
        <v>65</v>
      </c>
      <c r="AD39">
        <v>1</v>
      </c>
      <c r="AE39" t="s">
        <v>518</v>
      </c>
      <c r="AG39" s="13"/>
      <c r="AH39" s="13">
        <v>0.0045</v>
      </c>
      <c r="AI39" s="13"/>
      <c r="AJ39" s="13">
        <v>0.0029</v>
      </c>
      <c r="AK39" s="13"/>
      <c r="AL39" s="13">
        <v>0.002</v>
      </c>
      <c r="BF39" s="13">
        <v>0.0036</v>
      </c>
      <c r="BH39" s="13">
        <v>0.0036</v>
      </c>
      <c r="BI39">
        <v>1</v>
      </c>
      <c r="BJ39" t="s">
        <v>518</v>
      </c>
      <c r="BK39" t="s">
        <v>471</v>
      </c>
      <c r="BL39" s="7" t="s">
        <v>466</v>
      </c>
      <c r="BM39" s="4">
        <v>59.1733871</v>
      </c>
      <c r="BN39" s="7" t="s">
        <v>466</v>
      </c>
      <c r="BO39" s="4">
        <v>67.53731343</v>
      </c>
      <c r="BP39" s="7" t="s">
        <v>466</v>
      </c>
      <c r="BQ39" s="4">
        <v>77.5</v>
      </c>
      <c r="BR39" s="4"/>
      <c r="BS39" s="4"/>
      <c r="BT39" s="4"/>
      <c r="BU39" s="4"/>
      <c r="BV39" s="4"/>
      <c r="BW39" s="4"/>
      <c r="BX39" s="4"/>
      <c r="BY39" s="4"/>
      <c r="BZ39" s="4"/>
      <c r="CA39" s="4"/>
      <c r="CC39" s="7"/>
      <c r="CD39" s="7" t="s">
        <v>466</v>
      </c>
      <c r="CE39" s="4">
        <v>61.80333333</v>
      </c>
      <c r="CF39" s="7"/>
      <c r="CG39" s="7">
        <v>61.80333333</v>
      </c>
      <c r="CH39" s="7" t="s">
        <v>466</v>
      </c>
      <c r="CI39" s="4">
        <v>0</v>
      </c>
      <c r="CJ39" s="7" t="s">
        <v>466</v>
      </c>
      <c r="CK39" s="4">
        <v>0</v>
      </c>
      <c r="CL39" s="7" t="s">
        <v>466</v>
      </c>
      <c r="CM39" s="4">
        <v>0</v>
      </c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7" t="s">
        <v>466</v>
      </c>
      <c r="DA39" s="4">
        <v>0</v>
      </c>
      <c r="DB39" s="7"/>
      <c r="DC39" s="7">
        <v>0</v>
      </c>
      <c r="DD39" s="7">
        <v>2.5</v>
      </c>
      <c r="DE39" s="7">
        <v>19</v>
      </c>
      <c r="DF39" s="7"/>
      <c r="DG39" s="7"/>
      <c r="DH39" s="7"/>
      <c r="DI39" s="7">
        <v>21.6</v>
      </c>
      <c r="DK39" s="7">
        <v>24.8</v>
      </c>
      <c r="DL39" s="7"/>
      <c r="DM39" s="7">
        <v>20.1</v>
      </c>
      <c r="DN39" s="7"/>
      <c r="DO39" s="7">
        <v>20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H39" s="7"/>
      <c r="EI39" s="7">
        <v>21.6</v>
      </c>
      <c r="EK39" s="7">
        <v>24.8</v>
      </c>
      <c r="EL39" s="7"/>
      <c r="EM39" s="7">
        <v>20.1</v>
      </c>
      <c r="EN39" s="7"/>
      <c r="EO39" s="7">
        <v>20</v>
      </c>
      <c r="FH39" s="7"/>
      <c r="FI39" s="7">
        <f>AVERAGE(EK39,EM39,EO39)</f>
        <v>21.633333333333336</v>
      </c>
      <c r="FJ39" s="31">
        <v>9.182236123</v>
      </c>
      <c r="FK39" s="31"/>
      <c r="FL39" s="31">
        <v>20</v>
      </c>
      <c r="FM39" s="31">
        <v>29.18</v>
      </c>
      <c r="FN39" s="31">
        <v>24.83809524</v>
      </c>
      <c r="FO39">
        <v>1</v>
      </c>
      <c r="FP39" t="s">
        <v>518</v>
      </c>
      <c r="FR39" s="25"/>
      <c r="GI39" s="28" t="s">
        <v>466</v>
      </c>
      <c r="GJ39" s="28"/>
      <c r="GK39" s="28" t="s">
        <v>466</v>
      </c>
      <c r="GL39" s="28"/>
      <c r="GM39" s="28" t="s">
        <v>466</v>
      </c>
      <c r="GN39" s="28"/>
      <c r="GO39" s="28" t="s">
        <v>466</v>
      </c>
      <c r="GP39" s="28"/>
      <c r="GQ39" s="28" t="s">
        <v>466</v>
      </c>
      <c r="GR39" s="28"/>
      <c r="GS39" s="28" t="s">
        <v>466</v>
      </c>
      <c r="GT39" s="28"/>
      <c r="GU39" s="28"/>
      <c r="GV39" s="28"/>
      <c r="GW39" s="28">
        <v>0.04894097786556215</v>
      </c>
    </row>
    <row r="40" spans="1:205" ht="12.75">
      <c r="A40" s="17">
        <v>774</v>
      </c>
      <c r="B40" s="17" t="s">
        <v>278</v>
      </c>
      <c r="C40" t="s">
        <v>148</v>
      </c>
      <c r="D40" t="s">
        <v>123</v>
      </c>
      <c r="E40" t="s">
        <v>58</v>
      </c>
      <c r="F40" t="s">
        <v>198</v>
      </c>
      <c r="G40" t="s">
        <v>69</v>
      </c>
      <c r="H40" t="s">
        <v>61</v>
      </c>
      <c r="M40" t="s">
        <v>64</v>
      </c>
      <c r="O40" t="s">
        <v>65</v>
      </c>
      <c r="P40" t="s">
        <v>65</v>
      </c>
      <c r="Q40" t="s">
        <v>65</v>
      </c>
      <c r="R40" t="s">
        <v>62</v>
      </c>
      <c r="S40" t="s">
        <v>65</v>
      </c>
      <c r="T40" s="1">
        <v>36039</v>
      </c>
      <c r="U40" t="s">
        <v>279</v>
      </c>
      <c r="V40" t="s">
        <v>201</v>
      </c>
      <c r="AC40" t="s">
        <v>223</v>
      </c>
      <c r="AD40">
        <v>1</v>
      </c>
      <c r="AE40" t="s">
        <v>518</v>
      </c>
      <c r="AG40" s="13"/>
      <c r="AH40" s="13">
        <v>0.0248</v>
      </c>
      <c r="AI40" s="13"/>
      <c r="AJ40" s="13">
        <v>0.0228</v>
      </c>
      <c r="AK40" s="13"/>
      <c r="BD40" s="13">
        <v>0.0375</v>
      </c>
      <c r="BE40" s="13"/>
      <c r="BF40" s="13">
        <v>0.028366667</v>
      </c>
      <c r="BH40" s="13">
        <v>0.0238</v>
      </c>
      <c r="BI40">
        <v>1</v>
      </c>
      <c r="BJ40" t="s">
        <v>518</v>
      </c>
      <c r="BK40" t="s">
        <v>471</v>
      </c>
      <c r="BL40" s="7" t="s">
        <v>466</v>
      </c>
      <c r="BM40" s="4">
        <v>55.03626108</v>
      </c>
      <c r="BN40" s="7" t="s">
        <v>466</v>
      </c>
      <c r="BO40" s="4">
        <v>66.62329213</v>
      </c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7" t="s">
        <v>466</v>
      </c>
      <c r="CC40" s="4">
        <v>36.07954545</v>
      </c>
      <c r="CD40" s="7" t="s">
        <v>466</v>
      </c>
      <c r="CE40" s="4">
        <v>52.40795942</v>
      </c>
      <c r="CF40" s="7"/>
      <c r="CG40" s="7">
        <v>60.829776605</v>
      </c>
      <c r="CH40" s="7" t="s">
        <v>466</v>
      </c>
      <c r="CI40" s="4">
        <v>0</v>
      </c>
      <c r="CJ40" s="7" t="s">
        <v>466</v>
      </c>
      <c r="CK40" s="4">
        <v>0</v>
      </c>
      <c r="CL40" s="7" t="s">
        <v>466</v>
      </c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>
        <v>0</v>
      </c>
      <c r="CZ40" s="7" t="s">
        <v>466</v>
      </c>
      <c r="DA40" s="4">
        <v>0</v>
      </c>
      <c r="DB40" s="7"/>
      <c r="DC40" s="7">
        <v>0</v>
      </c>
      <c r="DD40" s="7">
        <v>9.8</v>
      </c>
      <c r="DE40" s="7">
        <v>126.7</v>
      </c>
      <c r="DF40" s="7"/>
      <c r="DG40" s="7"/>
      <c r="DH40" s="7">
        <v>0.1</v>
      </c>
      <c r="DI40" s="7">
        <v>136.6</v>
      </c>
      <c r="DK40" s="7">
        <v>124.1</v>
      </c>
      <c r="DL40" s="7"/>
      <c r="DM40" s="7">
        <v>153.7</v>
      </c>
      <c r="DN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>
        <v>132</v>
      </c>
      <c r="EH40" s="7"/>
      <c r="EI40" s="7">
        <v>136.6</v>
      </c>
      <c r="EK40" s="7">
        <v>124.1</v>
      </c>
      <c r="EL40" s="7"/>
      <c r="EM40" s="7">
        <v>153.7</v>
      </c>
      <c r="EN40" s="7"/>
      <c r="FG40" s="7">
        <v>132</v>
      </c>
      <c r="FH40" s="7"/>
      <c r="FI40" s="7">
        <f>AVERAGE(EK40,EM40,FG40)</f>
        <v>136.6</v>
      </c>
      <c r="FJ40" s="31">
        <v>83.6</v>
      </c>
      <c r="FK40" s="31"/>
      <c r="FL40" s="31">
        <v>153</v>
      </c>
      <c r="FM40" s="31">
        <v>0</v>
      </c>
      <c r="FN40" s="31">
        <v>228.7422222</v>
      </c>
      <c r="FO40">
        <v>1</v>
      </c>
      <c r="FP40" t="s">
        <v>518</v>
      </c>
      <c r="FR40" s="26"/>
      <c r="FS40" s="13">
        <v>0.14950216</v>
      </c>
      <c r="FU40" s="13">
        <v>0.113158826</v>
      </c>
      <c r="GE40" s="13">
        <v>0.186957766</v>
      </c>
      <c r="GG40" s="13">
        <v>0.149577424</v>
      </c>
      <c r="GI40" s="28">
        <v>0.32643460342783326</v>
      </c>
      <c r="GJ40" s="28"/>
      <c r="GK40" s="28">
        <v>0.3328557608640972</v>
      </c>
      <c r="GL40" s="28"/>
      <c r="GN40" s="28"/>
      <c r="GO40" s="28" t="s">
        <v>466</v>
      </c>
      <c r="GP40" s="28"/>
      <c r="GQ40" s="28" t="s">
        <v>466</v>
      </c>
      <c r="GR40" s="28"/>
      <c r="GS40" s="28" t="s">
        <v>466</v>
      </c>
      <c r="GT40" s="28"/>
      <c r="GU40" s="28">
        <v>0.2871539506377547</v>
      </c>
      <c r="GV40" s="28"/>
      <c r="GW40" s="28">
        <v>0.31548143830989506</v>
      </c>
    </row>
    <row r="41" spans="1:205" ht="12.75">
      <c r="A41" s="17">
        <v>776</v>
      </c>
      <c r="B41" s="17" t="s">
        <v>305</v>
      </c>
      <c r="C41" t="s">
        <v>182</v>
      </c>
      <c r="D41" t="s">
        <v>87</v>
      </c>
      <c r="E41" t="s">
        <v>58</v>
      </c>
      <c r="F41" t="s">
        <v>198</v>
      </c>
      <c r="G41" t="s">
        <v>69</v>
      </c>
      <c r="H41" t="s">
        <v>183</v>
      </c>
      <c r="M41" t="s">
        <v>64</v>
      </c>
      <c r="O41" t="s">
        <v>65</v>
      </c>
      <c r="P41" t="s">
        <v>65</v>
      </c>
      <c r="Q41" t="s">
        <v>65</v>
      </c>
      <c r="R41" t="s">
        <v>62</v>
      </c>
      <c r="S41" t="s">
        <v>65</v>
      </c>
      <c r="T41" s="1">
        <v>35582</v>
      </c>
      <c r="U41" t="s">
        <v>208</v>
      </c>
      <c r="V41" t="s">
        <v>201</v>
      </c>
      <c r="AC41" t="s">
        <v>65</v>
      </c>
      <c r="AD41">
        <v>1</v>
      </c>
      <c r="AE41" t="s">
        <v>518</v>
      </c>
      <c r="AG41" s="13"/>
      <c r="AH41" s="13">
        <v>0.036166667</v>
      </c>
      <c r="AI41" s="13"/>
      <c r="AJ41" s="13">
        <v>0.042294737</v>
      </c>
      <c r="AK41" s="13"/>
      <c r="AL41" s="13">
        <v>0.03521875</v>
      </c>
      <c r="BF41" s="13">
        <v>0.037893385</v>
      </c>
      <c r="BH41" s="13">
        <v>0.037893385</v>
      </c>
      <c r="BI41">
        <v>1</v>
      </c>
      <c r="BJ41" t="s">
        <v>518</v>
      </c>
      <c r="BL41" s="7" t="s">
        <v>466</v>
      </c>
      <c r="BM41" s="4">
        <v>93.09620762</v>
      </c>
      <c r="BN41" s="7" t="s">
        <v>466</v>
      </c>
      <c r="BO41" s="4">
        <v>91.72566227</v>
      </c>
      <c r="BP41" s="7" t="s">
        <v>466</v>
      </c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C41" s="7"/>
      <c r="CD41" s="7" t="s">
        <v>466</v>
      </c>
      <c r="CE41" s="4">
        <v>92.66209888</v>
      </c>
      <c r="CF41" s="7"/>
      <c r="CG41" s="7">
        <v>92.66209888</v>
      </c>
      <c r="CH41" s="7" t="s">
        <v>466</v>
      </c>
      <c r="CI41" s="4">
        <v>93.09620762</v>
      </c>
      <c r="CJ41" s="7" t="s">
        <v>466</v>
      </c>
      <c r="CK41" s="4">
        <v>91.72566227</v>
      </c>
      <c r="CL41" s="7" t="s">
        <v>466</v>
      </c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7" t="s">
        <v>466</v>
      </c>
      <c r="DA41" s="4">
        <v>92.66209888</v>
      </c>
      <c r="DB41" s="7"/>
      <c r="DC41" s="7">
        <v>92.66209888</v>
      </c>
      <c r="DD41" s="7">
        <v>148.5</v>
      </c>
      <c r="DE41" s="7">
        <v>1035</v>
      </c>
      <c r="DF41" s="7"/>
      <c r="DG41" s="7"/>
      <c r="DH41" s="7"/>
      <c r="DI41" s="7">
        <v>1183.5</v>
      </c>
      <c r="DK41" s="7">
        <v>1178.7</v>
      </c>
      <c r="DL41" s="7"/>
      <c r="DM41" s="7">
        <v>1150.1</v>
      </c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H41" s="7"/>
      <c r="EI41" s="7">
        <v>1183.5</v>
      </c>
      <c r="EK41" s="7">
        <v>1178.7</v>
      </c>
      <c r="EL41" s="7"/>
      <c r="EM41" s="7">
        <v>1150.1</v>
      </c>
      <c r="EN41" s="7"/>
      <c r="EO41" s="7"/>
      <c r="FH41" s="7"/>
      <c r="FI41" s="7">
        <f>AVERAGE(EK41,EM41,EO41)</f>
        <v>1164.4</v>
      </c>
      <c r="FJ41" s="31">
        <v>64.06666667</v>
      </c>
      <c r="FK41" s="31"/>
      <c r="FL41" s="31"/>
      <c r="FM41" s="31">
        <v>64.07</v>
      </c>
      <c r="FN41" s="31">
        <v>78.51532716</v>
      </c>
      <c r="FO41">
        <v>1</v>
      </c>
      <c r="FP41" t="s">
        <v>518</v>
      </c>
      <c r="FR41" s="25"/>
      <c r="FS41" s="13">
        <v>0.0838881</v>
      </c>
      <c r="FU41" s="13">
        <v>0.098882804</v>
      </c>
      <c r="GG41" s="13">
        <f>IF(SUM(FW41,FU41,FS41)&gt;0,AVERAGE(FW41,FU41,FS41),IF(#REF!&gt;0,#REF!,""))</f>
        <v>0.091385452</v>
      </c>
      <c r="GI41" s="28">
        <v>1.1929542110504503</v>
      </c>
      <c r="GJ41" s="28"/>
      <c r="GK41" s="28">
        <v>1.1732719042879494</v>
      </c>
      <c r="GL41" s="28"/>
      <c r="GM41" s="28" t="s">
        <v>466</v>
      </c>
      <c r="GN41" s="28"/>
      <c r="GO41" s="28" t="s">
        <v>466</v>
      </c>
      <c r="GP41" s="28"/>
      <c r="GQ41" s="28" t="s">
        <v>466</v>
      </c>
      <c r="GR41" s="28"/>
      <c r="GS41" s="28" t="s">
        <v>466</v>
      </c>
      <c r="GT41" s="28"/>
      <c r="GU41" s="28"/>
      <c r="GV41" s="28"/>
      <c r="GW41" s="28">
        <v>1.1831130576691997</v>
      </c>
    </row>
    <row r="42" spans="1:205" ht="12.75">
      <c r="A42" s="17">
        <v>777</v>
      </c>
      <c r="B42" s="17" t="s">
        <v>308</v>
      </c>
      <c r="C42" t="s">
        <v>182</v>
      </c>
      <c r="D42" t="s">
        <v>87</v>
      </c>
      <c r="E42" t="s">
        <v>58</v>
      </c>
      <c r="F42" t="s">
        <v>198</v>
      </c>
      <c r="G42" t="s">
        <v>69</v>
      </c>
      <c r="H42" t="s">
        <v>183</v>
      </c>
      <c r="M42" t="s">
        <v>64</v>
      </c>
      <c r="O42" t="s">
        <v>65</v>
      </c>
      <c r="P42" t="s">
        <v>65</v>
      </c>
      <c r="Q42" t="s">
        <v>65</v>
      </c>
      <c r="R42" t="s">
        <v>62</v>
      </c>
      <c r="S42" t="s">
        <v>65</v>
      </c>
      <c r="T42" s="1">
        <v>35582</v>
      </c>
      <c r="U42" t="s">
        <v>208</v>
      </c>
      <c r="V42" t="s">
        <v>201</v>
      </c>
      <c r="AC42" t="s">
        <v>65</v>
      </c>
      <c r="AD42">
        <v>1</v>
      </c>
      <c r="AE42" t="s">
        <v>518</v>
      </c>
      <c r="AG42" s="13"/>
      <c r="AH42" s="13">
        <v>0.043244444</v>
      </c>
      <c r="AI42" s="13"/>
      <c r="AJ42" s="13">
        <v>0.042449198</v>
      </c>
      <c r="AK42" s="13"/>
      <c r="AL42" s="13">
        <v>0.042380435</v>
      </c>
      <c r="BF42" s="13">
        <v>0.042691359</v>
      </c>
      <c r="BH42" s="13">
        <v>0.042691359</v>
      </c>
      <c r="BI42">
        <v>1</v>
      </c>
      <c r="BJ42" t="s">
        <v>518</v>
      </c>
      <c r="BL42" s="7" t="s">
        <v>466</v>
      </c>
      <c r="BM42" s="4">
        <v>92.71597552</v>
      </c>
      <c r="BN42" s="7" t="s">
        <v>466</v>
      </c>
      <c r="BO42" s="4">
        <v>92.80684625</v>
      </c>
      <c r="BP42" s="7" t="s">
        <v>466</v>
      </c>
      <c r="BQ42" s="4">
        <v>92.98646817</v>
      </c>
      <c r="BR42" s="4"/>
      <c r="BS42" s="4"/>
      <c r="BT42" s="4"/>
      <c r="BU42" s="4"/>
      <c r="BV42" s="4"/>
      <c r="BW42" s="4"/>
      <c r="BX42" s="4"/>
      <c r="BY42" s="4"/>
      <c r="BZ42" s="4"/>
      <c r="CA42" s="4"/>
      <c r="CC42" s="7"/>
      <c r="CD42" s="7" t="s">
        <v>466</v>
      </c>
      <c r="CE42" s="4">
        <v>92.71644037</v>
      </c>
      <c r="CF42" s="7"/>
      <c r="CG42" s="7">
        <v>92.71644037</v>
      </c>
      <c r="CH42" s="7" t="s">
        <v>466</v>
      </c>
      <c r="CI42" s="4">
        <v>92.71597552</v>
      </c>
      <c r="CJ42" s="7" t="s">
        <v>466</v>
      </c>
      <c r="CK42" s="4">
        <v>92.80684625</v>
      </c>
      <c r="CL42" s="7" t="s">
        <v>466</v>
      </c>
      <c r="CM42" s="4">
        <v>92.98646817</v>
      </c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7" t="s">
        <v>466</v>
      </c>
      <c r="DA42" s="4">
        <v>92.71644037</v>
      </c>
      <c r="DB42" s="7"/>
      <c r="DC42" s="7">
        <v>92.71644037</v>
      </c>
      <c r="DD42" s="7">
        <v>152.1</v>
      </c>
      <c r="DE42" s="7">
        <v>1191.2</v>
      </c>
      <c r="DF42" s="7"/>
      <c r="DG42" s="7"/>
      <c r="DH42" s="7"/>
      <c r="DI42" s="7">
        <v>1343.3</v>
      </c>
      <c r="DK42" s="7">
        <v>1335.8</v>
      </c>
      <c r="DL42" s="7"/>
      <c r="DM42" s="7">
        <v>1327.8</v>
      </c>
      <c r="DN42" s="7"/>
      <c r="DO42" s="7">
        <v>1359.6</v>
      </c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H42" s="7"/>
      <c r="EI42" s="7">
        <v>1343.3</v>
      </c>
      <c r="EK42" s="7">
        <v>1335.8</v>
      </c>
      <c r="EL42" s="7"/>
      <c r="EM42" s="7">
        <v>1327.8</v>
      </c>
      <c r="FF42" s="7"/>
      <c r="FG42" s="7">
        <v>1359.6</v>
      </c>
      <c r="FH42" s="7"/>
      <c r="FI42" s="7">
        <f>AVERAGE(EK42,EM42,FG42)</f>
        <v>1341.0666666666666</v>
      </c>
      <c r="FJ42" s="31">
        <v>24.5</v>
      </c>
      <c r="FK42" s="31"/>
      <c r="FL42" s="31"/>
      <c r="FM42" s="31">
        <v>24.5</v>
      </c>
      <c r="FN42" s="31">
        <v>33.64404056</v>
      </c>
      <c r="FO42">
        <v>1</v>
      </c>
      <c r="FP42" t="s">
        <v>518</v>
      </c>
      <c r="FR42" s="25"/>
      <c r="FS42" s="13">
        <v>0.106005431</v>
      </c>
      <c r="FU42" s="13">
        <v>0.124115247</v>
      </c>
      <c r="FW42" s="13">
        <v>0.108129227</v>
      </c>
      <c r="GG42" s="13">
        <f>IF(SUM(FW42,FU42,FS42)&gt;0,AVERAGE(FW42,FU42,FS42),IF(#REF!&gt;0,#REF!,""))</f>
        <v>0.11274996833333333</v>
      </c>
      <c r="GI42" s="28">
        <v>1.4287882143634825</v>
      </c>
      <c r="GJ42" s="28"/>
      <c r="GK42" s="28">
        <v>1.6940137597087033</v>
      </c>
      <c r="GL42" s="28"/>
      <c r="GM42" s="28">
        <v>1.5136221184711152</v>
      </c>
      <c r="GN42" s="28"/>
      <c r="GO42" s="28" t="s">
        <v>466</v>
      </c>
      <c r="GP42" s="28"/>
      <c r="GQ42" s="28" t="s">
        <v>466</v>
      </c>
      <c r="GR42" s="28"/>
      <c r="GS42" s="28" t="s">
        <v>466</v>
      </c>
      <c r="GT42" s="28"/>
      <c r="GU42" s="28"/>
      <c r="GV42" s="28"/>
      <c r="GW42" s="28">
        <v>1.5454746975144336</v>
      </c>
    </row>
    <row r="43" spans="1:205" ht="12.75">
      <c r="A43" s="17">
        <v>778</v>
      </c>
      <c r="B43" s="17" t="s">
        <v>323</v>
      </c>
      <c r="C43" t="s">
        <v>196</v>
      </c>
      <c r="D43" t="s">
        <v>197</v>
      </c>
      <c r="E43" t="s">
        <v>58</v>
      </c>
      <c r="F43" t="s">
        <v>198</v>
      </c>
      <c r="G43" t="s">
        <v>129</v>
      </c>
      <c r="H43" t="s">
        <v>61</v>
      </c>
      <c r="M43" t="s">
        <v>64</v>
      </c>
      <c r="O43" t="s">
        <v>65</v>
      </c>
      <c r="P43" t="s">
        <v>65</v>
      </c>
      <c r="Q43" t="s">
        <v>65</v>
      </c>
      <c r="R43" t="s">
        <v>62</v>
      </c>
      <c r="S43" t="s">
        <v>65</v>
      </c>
      <c r="T43" s="1">
        <v>35977</v>
      </c>
      <c r="U43" t="s">
        <v>229</v>
      </c>
      <c r="V43" t="s">
        <v>201</v>
      </c>
      <c r="AC43" t="s">
        <v>223</v>
      </c>
      <c r="AD43">
        <v>1</v>
      </c>
      <c r="AE43" t="s">
        <v>518</v>
      </c>
      <c r="AG43" s="13"/>
      <c r="AH43" s="13">
        <v>0.055</v>
      </c>
      <c r="AI43" s="13"/>
      <c r="AJ43" s="13">
        <v>0.056</v>
      </c>
      <c r="AK43" s="13"/>
      <c r="BD43" s="13">
        <v>0.138</v>
      </c>
      <c r="BE43" s="13"/>
      <c r="BF43" s="13">
        <v>0.068</v>
      </c>
      <c r="BH43" s="13">
        <v>0.0555</v>
      </c>
      <c r="BI43">
        <v>1</v>
      </c>
      <c r="BJ43" t="s">
        <v>518</v>
      </c>
      <c r="BK43" t="s">
        <v>471</v>
      </c>
      <c r="BL43" s="7" t="s">
        <v>466</v>
      </c>
      <c r="BM43" s="4">
        <v>36.50590046</v>
      </c>
      <c r="BN43" s="7" t="s">
        <v>466</v>
      </c>
      <c r="BO43" s="4">
        <v>20.20265991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7" t="s">
        <v>466</v>
      </c>
      <c r="CC43" s="4">
        <v>-83.8365897</v>
      </c>
      <c r="CD43" s="7" t="s">
        <v>466</v>
      </c>
      <c r="CE43" s="4">
        <v>10.38389879</v>
      </c>
      <c r="CF43" s="7"/>
      <c r="CG43" s="7">
        <v>28.354280185</v>
      </c>
      <c r="CH43" s="7" t="s">
        <v>466</v>
      </c>
      <c r="CI43" s="4">
        <v>0</v>
      </c>
      <c r="CJ43" s="7" t="s">
        <v>466</v>
      </c>
      <c r="CK43" s="4">
        <v>0</v>
      </c>
      <c r="CL43" s="7" t="s">
        <v>466</v>
      </c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>
        <v>0</v>
      </c>
      <c r="CZ43" s="7" t="s">
        <v>466</v>
      </c>
      <c r="DA43" s="4">
        <v>0</v>
      </c>
      <c r="DB43" s="7"/>
      <c r="DC43" s="7">
        <v>0</v>
      </c>
      <c r="DD43" s="7">
        <v>16.1</v>
      </c>
      <c r="DE43" s="7">
        <v>157.8</v>
      </c>
      <c r="DF43" s="7"/>
      <c r="DG43" s="7"/>
      <c r="DH43" s="7"/>
      <c r="DI43" s="7">
        <v>173.9</v>
      </c>
      <c r="DJ43">
        <v>0</v>
      </c>
      <c r="DK43" s="7">
        <v>194.9</v>
      </c>
      <c r="DL43" s="7">
        <v>0</v>
      </c>
      <c r="DM43" s="7">
        <v>157.9</v>
      </c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>
        <v>0</v>
      </c>
      <c r="EG43" s="7">
        <v>168.9</v>
      </c>
      <c r="EH43" s="7"/>
      <c r="EI43" s="7">
        <v>173.9</v>
      </c>
      <c r="EJ43">
        <v>0</v>
      </c>
      <c r="EK43" s="7">
        <v>194.9</v>
      </c>
      <c r="EL43" s="7">
        <v>0</v>
      </c>
      <c r="EM43" s="7">
        <v>157.9</v>
      </c>
      <c r="FF43" s="7">
        <v>0</v>
      </c>
      <c r="FG43" s="7">
        <v>168.9</v>
      </c>
      <c r="FH43" s="7">
        <f>AVERAGE(FF43,EL43,EJ43)</f>
        <v>0</v>
      </c>
      <c r="FI43" s="7">
        <f>AVERAGE(EK43,EM43,FG43)</f>
        <v>173.9</v>
      </c>
      <c r="FJ43" s="31">
        <v>11.23287125</v>
      </c>
      <c r="FK43" s="31"/>
      <c r="FL43" s="31"/>
      <c r="FM43" s="31">
        <v>11.23287125</v>
      </c>
      <c r="FN43" s="31">
        <v>13.13726984</v>
      </c>
      <c r="FO43">
        <v>1</v>
      </c>
      <c r="FP43" t="s">
        <v>518</v>
      </c>
      <c r="FR43" s="25"/>
      <c r="FS43" s="13">
        <v>0</v>
      </c>
      <c r="FU43" s="13">
        <v>0</v>
      </c>
      <c r="GE43" s="13">
        <v>0</v>
      </c>
      <c r="GG43" s="13">
        <v>0.14591795</v>
      </c>
      <c r="GI43" s="28">
        <v>0</v>
      </c>
      <c r="GJ43" s="28"/>
      <c r="GK43" s="28">
        <v>0</v>
      </c>
      <c r="GL43" s="28"/>
      <c r="GN43" s="28"/>
      <c r="GO43" s="28" t="s">
        <v>466</v>
      </c>
      <c r="GP43" s="28"/>
      <c r="GQ43" s="28" t="s">
        <v>466</v>
      </c>
      <c r="GR43" s="28"/>
      <c r="GS43" s="28" t="s">
        <v>466</v>
      </c>
      <c r="GT43" s="28"/>
      <c r="GU43" s="28">
        <v>0</v>
      </c>
      <c r="GV43" s="28"/>
      <c r="GW43" s="28">
        <v>0.16282759679757491</v>
      </c>
    </row>
    <row r="44" spans="1:205" ht="12.75">
      <c r="A44" s="17">
        <v>811</v>
      </c>
      <c r="B44" s="17" t="s">
        <v>400</v>
      </c>
      <c r="C44" t="s">
        <v>163</v>
      </c>
      <c r="D44" t="s">
        <v>164</v>
      </c>
      <c r="E44" t="s">
        <v>58</v>
      </c>
      <c r="F44" t="s">
        <v>198</v>
      </c>
      <c r="G44" t="s">
        <v>69</v>
      </c>
      <c r="H44" t="s">
        <v>165</v>
      </c>
      <c r="M44" t="s">
        <v>64</v>
      </c>
      <c r="O44" t="s">
        <v>65</v>
      </c>
      <c r="P44" t="s">
        <v>65</v>
      </c>
      <c r="Q44" t="s">
        <v>65</v>
      </c>
      <c r="R44" t="s">
        <v>62</v>
      </c>
      <c r="S44" t="s">
        <v>65</v>
      </c>
      <c r="T44" s="1">
        <v>36130</v>
      </c>
      <c r="U44" t="s">
        <v>208</v>
      </c>
      <c r="V44" t="s">
        <v>201</v>
      </c>
      <c r="AC44" t="s">
        <v>223</v>
      </c>
      <c r="AD44">
        <v>1</v>
      </c>
      <c r="AE44" t="s">
        <v>331</v>
      </c>
      <c r="AG44" s="13"/>
      <c r="AH44" s="13">
        <v>0.0146</v>
      </c>
      <c r="AI44" s="13"/>
      <c r="AJ44" s="13">
        <v>0.0129</v>
      </c>
      <c r="AK44" s="13"/>
      <c r="BD44" s="13">
        <v>0.0139</v>
      </c>
      <c r="BE44" s="13"/>
      <c r="BF44" s="13">
        <v>0.0138</v>
      </c>
      <c r="BH44" s="13">
        <v>0.01375</v>
      </c>
      <c r="BI44">
        <v>1</v>
      </c>
      <c r="BJ44" t="s">
        <v>331</v>
      </c>
      <c r="BL44" s="7" t="s">
        <v>466</v>
      </c>
      <c r="BM44" s="4">
        <v>97.87667248</v>
      </c>
      <c r="BN44" s="7" t="s">
        <v>466</v>
      </c>
      <c r="BO44" s="4">
        <v>98.14180538</v>
      </c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7" t="s">
        <v>466</v>
      </c>
      <c r="CC44" s="4">
        <v>97.73073574</v>
      </c>
      <c r="CD44" s="7" t="s">
        <v>466</v>
      </c>
      <c r="CE44" s="4">
        <v>97.88562375</v>
      </c>
      <c r="CF44" s="7"/>
      <c r="CG44" s="7">
        <v>98.00923893</v>
      </c>
      <c r="CH44" s="7" t="s">
        <v>466</v>
      </c>
      <c r="CI44" s="4">
        <v>97.87667248</v>
      </c>
      <c r="CJ44" s="7" t="s">
        <v>466</v>
      </c>
      <c r="CK44" s="4">
        <v>98.14180538</v>
      </c>
      <c r="CL44" s="7" t="s">
        <v>466</v>
      </c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>
        <v>97.73073574</v>
      </c>
      <c r="CZ44" s="7" t="s">
        <v>466</v>
      </c>
      <c r="DA44" s="4">
        <v>97.88562375</v>
      </c>
      <c r="DB44" s="7"/>
      <c r="DC44" s="7">
        <v>98.00923893</v>
      </c>
      <c r="DD44" s="7">
        <v>355.9</v>
      </c>
      <c r="DE44" s="7">
        <v>1137.7</v>
      </c>
      <c r="DF44" s="7"/>
      <c r="DG44" s="7"/>
      <c r="DH44" s="7"/>
      <c r="DI44" s="7">
        <v>1495.8</v>
      </c>
      <c r="DK44" s="7">
        <v>1547.1</v>
      </c>
      <c r="DL44" s="7"/>
      <c r="DM44" s="7">
        <v>1562</v>
      </c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>
        <v>1378.2</v>
      </c>
      <c r="EH44" s="7"/>
      <c r="EI44" s="7">
        <v>1495.8</v>
      </c>
      <c r="EK44" s="7">
        <v>1547.1</v>
      </c>
      <c r="EL44" s="7"/>
      <c r="EM44" s="7">
        <v>1562</v>
      </c>
      <c r="FF44" s="7"/>
      <c r="FG44" s="7">
        <v>1378.2</v>
      </c>
      <c r="FH44" s="7"/>
      <c r="FI44" s="7">
        <f>AVERAGE(EK44,EM44,FG44)</f>
        <v>1495.7666666666667</v>
      </c>
      <c r="FJ44" s="31">
        <v>42.78</v>
      </c>
      <c r="FK44" s="31"/>
      <c r="FL44" s="31"/>
      <c r="FM44" s="31">
        <v>40.01</v>
      </c>
      <c r="FN44" s="31">
        <v>67.58824691</v>
      </c>
      <c r="FO44">
        <v>1</v>
      </c>
      <c r="FP44" t="s">
        <v>331</v>
      </c>
      <c r="FR44" s="25"/>
      <c r="FS44" s="13">
        <v>0.049296471</v>
      </c>
      <c r="FU44" s="13">
        <v>0.040353854</v>
      </c>
      <c r="GE44" s="13">
        <v>0.045473172</v>
      </c>
      <c r="GG44" s="13">
        <v>0.041986144</v>
      </c>
      <c r="GI44" s="28">
        <v>2.279344554806945</v>
      </c>
      <c r="GJ44" s="28"/>
      <c r="GK44" s="28">
        <v>2.1320871673758193</v>
      </c>
      <c r="GL44" s="28"/>
      <c r="GN44" s="28"/>
      <c r="GO44" s="28" t="s">
        <v>466</v>
      </c>
      <c r="GP44" s="28"/>
      <c r="GQ44" s="28" t="s">
        <v>466</v>
      </c>
      <c r="GR44" s="28"/>
      <c r="GS44" s="28" t="s">
        <v>466</v>
      </c>
      <c r="GT44" s="28"/>
      <c r="GU44" s="28">
        <v>1.9673486081282665</v>
      </c>
      <c r="GV44" s="28"/>
      <c r="GW44" s="28">
        <v>2.126260110103677</v>
      </c>
    </row>
    <row r="45" spans="1:205" ht="12.75">
      <c r="A45" s="17">
        <v>811</v>
      </c>
      <c r="B45" s="17" t="s">
        <v>290</v>
      </c>
      <c r="C45" t="s">
        <v>163</v>
      </c>
      <c r="D45" t="s">
        <v>164</v>
      </c>
      <c r="E45" t="s">
        <v>58</v>
      </c>
      <c r="F45" t="s">
        <v>198</v>
      </c>
      <c r="G45" t="s">
        <v>69</v>
      </c>
      <c r="H45" t="s">
        <v>165</v>
      </c>
      <c r="M45" t="s">
        <v>64</v>
      </c>
      <c r="O45" t="s">
        <v>65</v>
      </c>
      <c r="P45" t="s">
        <v>65</v>
      </c>
      <c r="Q45" t="s">
        <v>65</v>
      </c>
      <c r="R45" t="s">
        <v>62</v>
      </c>
      <c r="S45" t="s">
        <v>65</v>
      </c>
      <c r="T45" s="1">
        <v>36130</v>
      </c>
      <c r="U45" t="s">
        <v>291</v>
      </c>
      <c r="V45" t="s">
        <v>201</v>
      </c>
      <c r="AC45" t="s">
        <v>223</v>
      </c>
      <c r="AD45">
        <v>1</v>
      </c>
      <c r="AE45" t="s">
        <v>518</v>
      </c>
      <c r="AG45" s="13"/>
      <c r="AH45" s="13">
        <v>0.0268</v>
      </c>
      <c r="AI45" s="13"/>
      <c r="AJ45" s="13">
        <v>0.0294</v>
      </c>
      <c r="AK45" s="13"/>
      <c r="BD45" s="13">
        <v>0.0494</v>
      </c>
      <c r="BE45" s="13"/>
      <c r="BF45" s="13">
        <v>0.0325</v>
      </c>
      <c r="BH45" s="13">
        <v>0.0281</v>
      </c>
      <c r="BI45">
        <v>1</v>
      </c>
      <c r="BJ45" t="s">
        <v>518</v>
      </c>
      <c r="BL45" s="7" t="s">
        <v>466</v>
      </c>
      <c r="BM45" s="4">
        <v>98.22375398</v>
      </c>
      <c r="BN45" s="7" t="s">
        <v>466</v>
      </c>
      <c r="BO45" s="4">
        <v>97.96248383</v>
      </c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7" t="s">
        <v>466</v>
      </c>
      <c r="CC45" s="4">
        <v>96.69795906</v>
      </c>
      <c r="CD45" s="7" t="s">
        <v>466</v>
      </c>
      <c r="CE45" s="4">
        <v>97.76714731</v>
      </c>
      <c r="CF45" s="7"/>
      <c r="CG45" s="7">
        <v>98.093118905</v>
      </c>
      <c r="CH45" s="7" t="s">
        <v>466</v>
      </c>
      <c r="CI45" s="4">
        <v>98.22375398</v>
      </c>
      <c r="CJ45" s="7" t="s">
        <v>466</v>
      </c>
      <c r="CK45" s="4">
        <v>97.96248383</v>
      </c>
      <c r="CL45" s="7" t="s">
        <v>466</v>
      </c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>
        <v>96.69795906</v>
      </c>
      <c r="CZ45" s="7" t="s">
        <v>466</v>
      </c>
      <c r="DA45" s="4">
        <v>97.76714731</v>
      </c>
      <c r="DB45" s="7"/>
      <c r="DC45" s="7">
        <v>98.093118905</v>
      </c>
      <c r="DD45" s="7">
        <v>330.1</v>
      </c>
      <c r="DE45" s="7">
        <v>3005.7</v>
      </c>
      <c r="DF45" s="7"/>
      <c r="DG45" s="7"/>
      <c r="DH45" s="7"/>
      <c r="DI45" s="7">
        <v>3335.8</v>
      </c>
      <c r="DK45" s="7">
        <v>3394.8</v>
      </c>
      <c r="DL45" s="7"/>
      <c r="DM45" s="7">
        <v>3246.6</v>
      </c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>
        <v>3366.1</v>
      </c>
      <c r="EH45" s="7"/>
      <c r="EI45" s="7">
        <v>3335.8</v>
      </c>
      <c r="EK45" s="7">
        <v>3394.8</v>
      </c>
      <c r="EL45" s="7"/>
      <c r="EM45" s="7">
        <v>3246.6</v>
      </c>
      <c r="FF45" s="7"/>
      <c r="FG45" s="7">
        <v>3366.1</v>
      </c>
      <c r="FH45" s="7"/>
      <c r="FI45" s="7">
        <f>AVERAGE(EK45,EM45,FG45)</f>
        <v>3335.8333333333335</v>
      </c>
      <c r="FJ45" s="31">
        <v>25.62</v>
      </c>
      <c r="FK45" s="31"/>
      <c r="FL45" s="31"/>
      <c r="FM45" s="31">
        <v>23.09</v>
      </c>
      <c r="FN45" s="31">
        <v>31.63594709</v>
      </c>
      <c r="FO45">
        <v>1</v>
      </c>
      <c r="FP45" t="s">
        <v>518</v>
      </c>
      <c r="FR45" s="25"/>
      <c r="FS45" s="13">
        <v>0.070770295</v>
      </c>
      <c r="FU45" s="13">
        <v>0.077979263</v>
      </c>
      <c r="GE45" s="13">
        <v>0.130056971</v>
      </c>
      <c r="GG45" s="13">
        <v>0.077396408</v>
      </c>
      <c r="GI45" s="28">
        <v>3.911641328456333</v>
      </c>
      <c r="GJ45" s="28"/>
      <c r="GK45" s="28">
        <v>3.757415330374085</v>
      </c>
      <c r="GL45" s="28"/>
      <c r="GN45" s="28"/>
      <c r="GO45" s="28" t="s">
        <v>466</v>
      </c>
      <c r="GP45" s="28"/>
      <c r="GQ45" s="28" t="s">
        <v>466</v>
      </c>
      <c r="GR45" s="28"/>
      <c r="GS45" s="28" t="s">
        <v>466</v>
      </c>
      <c r="GT45" s="28"/>
      <c r="GU45" s="28">
        <v>3.866894479650462</v>
      </c>
      <c r="GV45" s="28"/>
      <c r="GW45" s="28">
        <v>3.8453170461602935</v>
      </c>
    </row>
    <row r="46" spans="1:205" ht="12.75">
      <c r="A46" s="17">
        <v>812</v>
      </c>
      <c r="B46" s="17" t="s">
        <v>218</v>
      </c>
      <c r="C46" t="s">
        <v>88</v>
      </c>
      <c r="D46" t="s">
        <v>60</v>
      </c>
      <c r="E46" t="s">
        <v>58</v>
      </c>
      <c r="F46" t="s">
        <v>198</v>
      </c>
      <c r="G46" t="s">
        <v>69</v>
      </c>
      <c r="H46" t="s">
        <v>89</v>
      </c>
      <c r="M46" t="s">
        <v>64</v>
      </c>
      <c r="O46" t="s">
        <v>65</v>
      </c>
      <c r="P46" t="s">
        <v>65</v>
      </c>
      <c r="Q46" t="s">
        <v>65</v>
      </c>
      <c r="R46" t="s">
        <v>62</v>
      </c>
      <c r="S46" t="s">
        <v>65</v>
      </c>
      <c r="T46" s="1">
        <v>35612</v>
      </c>
      <c r="U46" t="s">
        <v>219</v>
      </c>
      <c r="V46" t="s">
        <v>220</v>
      </c>
      <c r="AC46" t="s">
        <v>65</v>
      </c>
      <c r="AD46">
        <v>1</v>
      </c>
      <c r="AE46" t="s">
        <v>518</v>
      </c>
      <c r="AG46" s="13"/>
      <c r="AH46" s="13">
        <v>0.0028</v>
      </c>
      <c r="AI46" s="13"/>
      <c r="AJ46" s="13">
        <v>0.0022</v>
      </c>
      <c r="AK46" s="13"/>
      <c r="AL46" s="13">
        <v>0.0026</v>
      </c>
      <c r="BF46" s="13">
        <v>0.002533333</v>
      </c>
      <c r="BH46" s="13">
        <v>0.002533333</v>
      </c>
      <c r="BL46" s="7" t="s">
        <v>466</v>
      </c>
      <c r="BM46" s="4"/>
      <c r="BN46" s="7" t="s">
        <v>466</v>
      </c>
      <c r="BO46" s="4"/>
      <c r="BP46" s="7" t="s">
        <v>466</v>
      </c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C46" s="7"/>
      <c r="CD46" s="7" t="s">
        <v>466</v>
      </c>
      <c r="CE46" s="4"/>
      <c r="CF46" s="7"/>
      <c r="CG46" s="7"/>
      <c r="CH46" s="7" t="s">
        <v>466</v>
      </c>
      <c r="CI46" s="4"/>
      <c r="CJ46" s="7" t="s">
        <v>466</v>
      </c>
      <c r="CK46" s="4"/>
      <c r="CL46" s="7" t="s">
        <v>466</v>
      </c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7" t="s">
        <v>466</v>
      </c>
      <c r="DA46" s="4"/>
      <c r="DB46" s="7"/>
      <c r="DC46" s="7"/>
      <c r="DD46" s="7">
        <v>10.4</v>
      </c>
      <c r="DE46" s="7"/>
      <c r="DF46" s="7"/>
      <c r="DG46" s="7"/>
      <c r="DH46" s="7"/>
      <c r="DI46" s="7">
        <v>10.4</v>
      </c>
      <c r="DJ46">
        <v>100</v>
      </c>
      <c r="DK46" s="7">
        <v>5</v>
      </c>
      <c r="DL46" s="7">
        <v>100</v>
      </c>
      <c r="DM46" s="7">
        <v>5.3</v>
      </c>
      <c r="DN46" s="7">
        <v>100</v>
      </c>
      <c r="DO46" s="7">
        <v>5.3</v>
      </c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H46" s="7">
        <v>100</v>
      </c>
      <c r="EI46" s="7">
        <v>10.4</v>
      </c>
      <c r="EJ46">
        <v>100</v>
      </c>
      <c r="EK46" s="7">
        <v>5</v>
      </c>
      <c r="EL46" s="7">
        <v>100</v>
      </c>
      <c r="EM46" s="7">
        <v>5.3</v>
      </c>
      <c r="EN46" s="7">
        <v>100</v>
      </c>
      <c r="EO46" s="7">
        <v>5.3</v>
      </c>
      <c r="FH46" s="7">
        <f>AVERAGE(EN46,EL46,EJ46)</f>
        <v>100</v>
      </c>
      <c r="FI46" s="7">
        <f>AVERAGE(EK46,EM46,EO46)</f>
        <v>5.2</v>
      </c>
      <c r="FJ46" s="31">
        <v>28.80666667</v>
      </c>
      <c r="FK46" s="31"/>
      <c r="FL46" s="31"/>
      <c r="FM46" s="31">
        <v>28.81</v>
      </c>
      <c r="FN46" s="31">
        <v>30.20883598</v>
      </c>
      <c r="FO46">
        <v>1</v>
      </c>
      <c r="FP46" t="s">
        <v>518</v>
      </c>
      <c r="FR46" s="25"/>
      <c r="FS46" s="13">
        <v>0.011617412</v>
      </c>
      <c r="FU46" s="13">
        <v>0.008909182</v>
      </c>
      <c r="FW46" s="13">
        <v>0.010468751</v>
      </c>
      <c r="GG46" s="13">
        <f>IF(SUM(FW46,FU46,FS46)&gt;0,AVERAGE(FW46,FU46,FS46),IF(#REF!&gt;0,#REF!,""))</f>
        <v>0.010331781666666666</v>
      </c>
      <c r="GI46" s="28">
        <v>0.00905211324177248</v>
      </c>
      <c r="GJ46" s="28"/>
      <c r="GK46" s="28">
        <v>0.00936525605995173</v>
      </c>
      <c r="GL46" s="28"/>
      <c r="GM46" s="28">
        <v>0.009311636753974452</v>
      </c>
      <c r="GN46" s="28"/>
      <c r="GO46" s="28" t="s">
        <v>466</v>
      </c>
      <c r="GP46" s="28"/>
      <c r="GQ46" s="28" t="s">
        <v>466</v>
      </c>
      <c r="GR46" s="28"/>
      <c r="GS46" s="28" t="s">
        <v>466</v>
      </c>
      <c r="GT46" s="28"/>
      <c r="GU46" s="28"/>
      <c r="GV46" s="28"/>
      <c r="GW46" s="28">
        <v>0.00924300201856622</v>
      </c>
    </row>
    <row r="47" spans="1:205" ht="12.75">
      <c r="A47" s="17">
        <v>813</v>
      </c>
      <c r="B47" s="17" t="s">
        <v>285</v>
      </c>
      <c r="C47" t="s">
        <v>156</v>
      </c>
      <c r="D47" t="s">
        <v>60</v>
      </c>
      <c r="E47" t="s">
        <v>58</v>
      </c>
      <c r="F47" t="s">
        <v>198</v>
      </c>
      <c r="G47" t="s">
        <v>69</v>
      </c>
      <c r="H47" t="s">
        <v>98</v>
      </c>
      <c r="M47" t="s">
        <v>64</v>
      </c>
      <c r="O47" t="s">
        <v>65</v>
      </c>
      <c r="P47" t="s">
        <v>65</v>
      </c>
      <c r="Q47" t="s">
        <v>65</v>
      </c>
      <c r="R47" t="s">
        <v>62</v>
      </c>
      <c r="S47" t="s">
        <v>65</v>
      </c>
      <c r="T47" s="1">
        <v>35643</v>
      </c>
      <c r="V47" t="s">
        <v>220</v>
      </c>
      <c r="AC47" t="s">
        <v>223</v>
      </c>
      <c r="AD47">
        <v>1</v>
      </c>
      <c r="AE47" t="s">
        <v>518</v>
      </c>
      <c r="AG47" s="13"/>
      <c r="AH47" s="13">
        <v>0.0252</v>
      </c>
      <c r="AI47" s="13"/>
      <c r="AJ47" s="13">
        <v>0.028</v>
      </c>
      <c r="AK47" s="13"/>
      <c r="BD47" s="13">
        <v>0.0363</v>
      </c>
      <c r="BE47" s="13"/>
      <c r="BF47" s="13">
        <v>0.029833333</v>
      </c>
      <c r="BH47" s="13">
        <v>0.0266</v>
      </c>
      <c r="BI47">
        <v>1</v>
      </c>
      <c r="BJ47" t="s">
        <v>518</v>
      </c>
      <c r="BL47" s="7" t="s">
        <v>466</v>
      </c>
      <c r="BM47" s="4">
        <v>88.21450842</v>
      </c>
      <c r="BN47" s="7" t="s">
        <v>466</v>
      </c>
      <c r="BO47" s="4">
        <v>89.68396922</v>
      </c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7" t="s">
        <v>466</v>
      </c>
      <c r="CC47" s="4">
        <v>86.18020305</v>
      </c>
      <c r="CD47" s="7" t="s">
        <v>466</v>
      </c>
      <c r="CE47" s="4">
        <v>87.81029906</v>
      </c>
      <c r="CF47" s="7"/>
      <c r="CG47" s="7">
        <v>88.94923882</v>
      </c>
      <c r="CH47" s="7" t="s">
        <v>466</v>
      </c>
      <c r="CI47" s="4">
        <v>88.21450842</v>
      </c>
      <c r="CJ47" s="7" t="s">
        <v>466</v>
      </c>
      <c r="CK47" s="4">
        <v>89.68396922</v>
      </c>
      <c r="CL47" s="7" t="s">
        <v>466</v>
      </c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>
        <v>86.18020305</v>
      </c>
      <c r="CZ47" s="7" t="s">
        <v>466</v>
      </c>
      <c r="DA47" s="4">
        <v>87.81029906</v>
      </c>
      <c r="DB47" s="7"/>
      <c r="DC47" s="7">
        <v>88.94923882</v>
      </c>
      <c r="DD47" s="7">
        <v>560.9</v>
      </c>
      <c r="DE47" s="7"/>
      <c r="DF47" s="7"/>
      <c r="DG47" s="7"/>
      <c r="DH47" s="7"/>
      <c r="DI47" s="7">
        <v>560.9</v>
      </c>
      <c r="DK47" s="7">
        <v>481.1</v>
      </c>
      <c r="DL47" s="7"/>
      <c r="DM47" s="7">
        <v>610.7</v>
      </c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>
        <v>591</v>
      </c>
      <c r="EH47" s="7"/>
      <c r="EI47" s="7">
        <v>560.9</v>
      </c>
      <c r="EK47" s="7">
        <v>481.1</v>
      </c>
      <c r="EL47" s="7"/>
      <c r="EM47" s="7">
        <v>610.7</v>
      </c>
      <c r="EN47" s="7"/>
      <c r="FG47" s="7">
        <v>591</v>
      </c>
      <c r="FH47" s="7"/>
      <c r="FI47" s="7">
        <f>AVERAGE(EK47,EM47,FG47)</f>
        <v>560.9333333333334</v>
      </c>
      <c r="FJ47" s="31">
        <v>0</v>
      </c>
      <c r="FK47" s="31"/>
      <c r="FL47" s="31"/>
      <c r="FM47" s="31">
        <v>0</v>
      </c>
      <c r="FN47" s="31"/>
      <c r="FR47" s="25"/>
      <c r="GI47" s="28" t="s">
        <v>466</v>
      </c>
      <c r="GJ47" s="28"/>
      <c r="GK47" s="28" t="s">
        <v>466</v>
      </c>
      <c r="GL47" s="28"/>
      <c r="GN47" s="28"/>
      <c r="GO47" s="28" t="s">
        <v>466</v>
      </c>
      <c r="GP47" s="28"/>
      <c r="GQ47" s="28" t="s">
        <v>466</v>
      </c>
      <c r="GR47" s="28"/>
      <c r="GS47" s="28" t="s">
        <v>466</v>
      </c>
      <c r="GT47" s="28"/>
      <c r="GU47" s="28" t="s">
        <v>466</v>
      </c>
      <c r="GV47" s="28"/>
      <c r="GW47" s="28" t="s">
        <v>466</v>
      </c>
    </row>
    <row r="48" spans="1:205" ht="12.75">
      <c r="A48" s="17">
        <v>814</v>
      </c>
      <c r="B48" s="17" t="s">
        <v>326</v>
      </c>
      <c r="C48" t="s">
        <v>88</v>
      </c>
      <c r="D48" t="s">
        <v>60</v>
      </c>
      <c r="E48" t="s">
        <v>58</v>
      </c>
      <c r="F48" t="s">
        <v>198</v>
      </c>
      <c r="G48" t="s">
        <v>82</v>
      </c>
      <c r="H48" t="s">
        <v>61</v>
      </c>
      <c r="M48" t="s">
        <v>64</v>
      </c>
      <c r="O48" t="s">
        <v>65</v>
      </c>
      <c r="P48" t="s">
        <v>65</v>
      </c>
      <c r="Q48" t="s">
        <v>65</v>
      </c>
      <c r="R48" t="s">
        <v>62</v>
      </c>
      <c r="S48" t="s">
        <v>65</v>
      </c>
      <c r="T48" s="1">
        <v>35582</v>
      </c>
      <c r="U48" t="s">
        <v>219</v>
      </c>
      <c r="V48" t="s">
        <v>220</v>
      </c>
      <c r="AC48" t="s">
        <v>65</v>
      </c>
      <c r="AD48">
        <v>1</v>
      </c>
      <c r="AE48" t="s">
        <v>518</v>
      </c>
      <c r="AG48" s="13"/>
      <c r="AH48" s="13">
        <v>0.0084</v>
      </c>
      <c r="AI48" s="13"/>
      <c r="AJ48" s="13">
        <v>0.0077</v>
      </c>
      <c r="AK48" s="13"/>
      <c r="AL48" s="13">
        <v>0.0066</v>
      </c>
      <c r="BF48" s="13">
        <v>0.29545</v>
      </c>
      <c r="BH48" s="13">
        <v>0.29545</v>
      </c>
      <c r="BI48">
        <v>1</v>
      </c>
      <c r="BJ48" t="s">
        <v>518</v>
      </c>
      <c r="BK48" t="s">
        <v>471</v>
      </c>
      <c r="BL48" s="7" t="s">
        <v>466</v>
      </c>
      <c r="BM48" s="4">
        <v>83.2</v>
      </c>
      <c r="BN48" s="7" t="s">
        <v>466</v>
      </c>
      <c r="BO48" s="4">
        <v>83.7628866</v>
      </c>
      <c r="BP48" s="7" t="s">
        <v>466</v>
      </c>
      <c r="BQ48" s="4">
        <v>85.99056604</v>
      </c>
      <c r="BR48" s="4"/>
      <c r="BS48" s="4"/>
      <c r="BT48" s="4"/>
      <c r="BU48" s="4"/>
      <c r="BV48" s="4"/>
      <c r="BW48" s="4"/>
      <c r="BX48" s="4"/>
      <c r="BY48" s="4"/>
      <c r="BZ48" s="4"/>
      <c r="CA48" s="4"/>
      <c r="CC48" s="7"/>
      <c r="CD48" s="7" t="s">
        <v>466</v>
      </c>
      <c r="CE48" s="4">
        <v>-524.6423524</v>
      </c>
      <c r="CF48" s="7"/>
      <c r="CG48" s="7">
        <v>-524.6423524</v>
      </c>
      <c r="CH48" s="7" t="s">
        <v>466</v>
      </c>
      <c r="CI48" s="4">
        <v>0</v>
      </c>
      <c r="CJ48" s="7" t="s">
        <v>466</v>
      </c>
      <c r="CK48" s="4">
        <v>0</v>
      </c>
      <c r="CL48" s="7" t="s">
        <v>466</v>
      </c>
      <c r="CM48" s="4">
        <v>0</v>
      </c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7" t="s">
        <v>466</v>
      </c>
      <c r="DA48" s="4">
        <v>0</v>
      </c>
      <c r="DB48" s="7"/>
      <c r="DC48" s="7">
        <v>0</v>
      </c>
      <c r="DD48" s="7">
        <v>108.4</v>
      </c>
      <c r="DE48" s="7"/>
      <c r="DF48" s="7"/>
      <c r="DG48" s="7"/>
      <c r="DH48" s="7"/>
      <c r="DI48" s="7">
        <v>108.4</v>
      </c>
      <c r="DK48" s="7">
        <v>112.5</v>
      </c>
      <c r="DL48" s="7"/>
      <c r="DM48" s="7">
        <v>106.7</v>
      </c>
      <c r="DN48" s="7"/>
      <c r="DO48" s="7">
        <v>106</v>
      </c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H48" s="7"/>
      <c r="EI48" s="7">
        <v>108.4</v>
      </c>
      <c r="EK48" s="7">
        <v>112.5</v>
      </c>
      <c r="EL48" s="7"/>
      <c r="EM48" s="7">
        <v>106.7</v>
      </c>
      <c r="EN48" s="7"/>
      <c r="EO48" s="7">
        <v>106</v>
      </c>
      <c r="FH48" s="7"/>
      <c r="FI48" s="7">
        <f>AVERAGE(EK48,EM48,EO48)</f>
        <v>108.39999999999999</v>
      </c>
      <c r="FJ48" s="31">
        <v>19.4</v>
      </c>
      <c r="FK48" s="31"/>
      <c r="FL48" s="31">
        <v>4.5</v>
      </c>
      <c r="FM48" s="31">
        <v>23.9</v>
      </c>
      <c r="FN48" s="31">
        <v>19.70145503</v>
      </c>
      <c r="FO48">
        <v>1</v>
      </c>
      <c r="FP48" t="s">
        <v>518</v>
      </c>
      <c r="FR48" s="25"/>
      <c r="FS48" s="13">
        <v>0.0171288</v>
      </c>
      <c r="FU48" s="13">
        <v>0.014560422</v>
      </c>
      <c r="FW48" s="13">
        <v>0.013055324</v>
      </c>
      <c r="GG48" s="13">
        <f>IF(SUM(FW48,FU48,FS48)&gt;0,AVERAGE(FW48,FU48,FS48),IF(#REF!&gt;0,#REF!,""))</f>
        <v>0.014914848666666666</v>
      </c>
      <c r="GI48" s="28">
        <v>0.10009878303964757</v>
      </c>
      <c r="GJ48" s="28"/>
      <c r="GK48" s="28">
        <v>0.08803923870455535</v>
      </c>
      <c r="GL48" s="28"/>
      <c r="GM48" s="28">
        <v>0.09149096280583838</v>
      </c>
      <c r="GN48" s="28"/>
      <c r="GO48" s="28" t="s">
        <v>466</v>
      </c>
      <c r="GP48" s="28"/>
      <c r="GQ48" s="28" t="s">
        <v>466</v>
      </c>
      <c r="GR48" s="28"/>
      <c r="GS48" s="28" t="s">
        <v>466</v>
      </c>
      <c r="GT48" s="28"/>
      <c r="GU48" s="28"/>
      <c r="GV48" s="28"/>
      <c r="GW48" s="28">
        <v>0.09320966151668043</v>
      </c>
    </row>
    <row r="49" spans="1:205" ht="12.75">
      <c r="A49" s="17">
        <v>815</v>
      </c>
      <c r="B49" s="17" t="s">
        <v>249</v>
      </c>
      <c r="C49" t="s">
        <v>88</v>
      </c>
      <c r="D49" t="s">
        <v>60</v>
      </c>
      <c r="E49" t="s">
        <v>58</v>
      </c>
      <c r="F49" t="s">
        <v>198</v>
      </c>
      <c r="G49" t="s">
        <v>82</v>
      </c>
      <c r="H49" t="s">
        <v>61</v>
      </c>
      <c r="M49" t="s">
        <v>64</v>
      </c>
      <c r="O49" t="s">
        <v>65</v>
      </c>
      <c r="P49" t="s">
        <v>65</v>
      </c>
      <c r="Q49" t="s">
        <v>65</v>
      </c>
      <c r="R49" t="s">
        <v>62</v>
      </c>
      <c r="S49" t="s">
        <v>65</v>
      </c>
      <c r="T49" s="1">
        <v>35582</v>
      </c>
      <c r="V49" t="s">
        <v>220</v>
      </c>
      <c r="AC49" t="s">
        <v>65</v>
      </c>
      <c r="AD49">
        <v>1</v>
      </c>
      <c r="AE49" t="s">
        <v>518</v>
      </c>
      <c r="AG49" s="13"/>
      <c r="AH49" s="13">
        <v>0.0076</v>
      </c>
      <c r="AI49" s="13"/>
      <c r="AJ49" s="13">
        <v>0.0099</v>
      </c>
      <c r="AK49" s="13"/>
      <c r="AL49" s="13">
        <v>0.0108</v>
      </c>
      <c r="BF49" s="13">
        <v>0.009433333</v>
      </c>
      <c r="BH49" s="13">
        <v>0.009433333</v>
      </c>
      <c r="BI49">
        <v>1</v>
      </c>
      <c r="BJ49" t="s">
        <v>518</v>
      </c>
      <c r="BK49" t="s">
        <v>471</v>
      </c>
      <c r="BL49" s="7" t="s">
        <v>466</v>
      </c>
      <c r="BM49" s="4">
        <v>90.64039409</v>
      </c>
      <c r="BN49" s="7" t="s">
        <v>466</v>
      </c>
      <c r="BO49" s="4">
        <v>89.25988428</v>
      </c>
      <c r="BP49" s="7" t="s">
        <v>466</v>
      </c>
      <c r="BQ49" s="4">
        <v>88.23244552</v>
      </c>
      <c r="BR49" s="4"/>
      <c r="BS49" s="4"/>
      <c r="BT49" s="4"/>
      <c r="BU49" s="4"/>
      <c r="BV49" s="4"/>
      <c r="BW49" s="4"/>
      <c r="BX49" s="4"/>
      <c r="BY49" s="4"/>
      <c r="BZ49" s="4"/>
      <c r="CA49" s="4"/>
      <c r="CC49" s="7"/>
      <c r="CD49" s="7" t="s">
        <v>466</v>
      </c>
      <c r="CE49" s="4">
        <v>89.13056181</v>
      </c>
      <c r="CF49" s="7"/>
      <c r="CG49" s="7">
        <v>89.13056181</v>
      </c>
      <c r="CH49" s="7" t="s">
        <v>466</v>
      </c>
      <c r="CI49" s="4">
        <v>0</v>
      </c>
      <c r="CJ49" s="7" t="s">
        <v>466</v>
      </c>
      <c r="CK49" s="4">
        <v>0</v>
      </c>
      <c r="CL49" s="7" t="s">
        <v>466</v>
      </c>
      <c r="CM49" s="4">
        <v>0</v>
      </c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7" t="s">
        <v>466</v>
      </c>
      <c r="DA49" s="4">
        <v>0</v>
      </c>
      <c r="DB49" s="7"/>
      <c r="DC49" s="7">
        <v>0</v>
      </c>
      <c r="DD49" s="7">
        <v>198.9</v>
      </c>
      <c r="DE49" s="7"/>
      <c r="DF49" s="7"/>
      <c r="DG49" s="7"/>
      <c r="DH49" s="7"/>
      <c r="DI49" s="7">
        <v>198.9</v>
      </c>
      <c r="DK49" s="7">
        <v>182.7</v>
      </c>
      <c r="DL49" s="7"/>
      <c r="DM49" s="7">
        <v>207.4</v>
      </c>
      <c r="DN49" s="7"/>
      <c r="DO49" s="7">
        <v>206.5</v>
      </c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H49" s="7"/>
      <c r="EI49" s="7">
        <v>198.9</v>
      </c>
      <c r="EK49" s="7">
        <v>182.7</v>
      </c>
      <c r="EL49" s="7"/>
      <c r="EM49" s="7">
        <v>207.4</v>
      </c>
      <c r="EN49" s="7"/>
      <c r="EO49" s="7">
        <v>206.5</v>
      </c>
      <c r="FH49" s="7"/>
      <c r="FI49" s="7">
        <f>AVERAGE(EK49,EM49,EO49)</f>
        <v>198.86666666666667</v>
      </c>
      <c r="FJ49" s="31">
        <v>18.27333333</v>
      </c>
      <c r="FK49" s="31"/>
      <c r="FL49" s="31">
        <v>6.582666667</v>
      </c>
      <c r="FM49" s="31">
        <v>24.86</v>
      </c>
      <c r="FN49" s="31">
        <v>21.09938095</v>
      </c>
      <c r="FO49">
        <v>1</v>
      </c>
      <c r="FP49" t="s">
        <v>518</v>
      </c>
      <c r="FR49" s="25"/>
      <c r="FS49" s="13">
        <v>0.018301017</v>
      </c>
      <c r="FU49" s="13">
        <v>0.02455947</v>
      </c>
      <c r="FW49" s="13">
        <v>0.024221802</v>
      </c>
      <c r="GG49" s="13">
        <f>IF(SUM(FW49,FU49,FS49)&gt;0,AVERAGE(FW49,FU49,FS49),IF(#REF!&gt;0,#REF!,""))</f>
        <v>0.022360763000000002</v>
      </c>
      <c r="GI49" s="28">
        <v>0.19196798360012213</v>
      </c>
      <c r="GJ49" s="28"/>
      <c r="GK49" s="28">
        <v>0.22450249440776943</v>
      </c>
      <c r="GL49" s="28"/>
      <c r="GM49" s="28">
        <v>0.20208373680153024</v>
      </c>
      <c r="GN49" s="28"/>
      <c r="GO49" s="28" t="s">
        <v>466</v>
      </c>
      <c r="GP49" s="28"/>
      <c r="GQ49" s="28" t="s">
        <v>466</v>
      </c>
      <c r="GR49" s="28"/>
      <c r="GS49" s="28" t="s">
        <v>466</v>
      </c>
      <c r="GT49" s="28"/>
      <c r="GU49" s="28"/>
      <c r="GV49" s="28"/>
      <c r="GW49" s="28">
        <v>0.2061847382698073</v>
      </c>
    </row>
    <row r="50" spans="1:205" ht="12.75">
      <c r="A50" s="17">
        <v>818</v>
      </c>
      <c r="B50" s="17" t="s">
        <v>280</v>
      </c>
      <c r="C50" t="s">
        <v>151</v>
      </c>
      <c r="D50" t="s">
        <v>152</v>
      </c>
      <c r="E50" t="s">
        <v>58</v>
      </c>
      <c r="F50" t="s">
        <v>198</v>
      </c>
      <c r="G50" t="s">
        <v>92</v>
      </c>
      <c r="H50" t="s">
        <v>142</v>
      </c>
      <c r="M50" t="s">
        <v>107</v>
      </c>
      <c r="O50" t="s">
        <v>65</v>
      </c>
      <c r="P50" t="s">
        <v>65</v>
      </c>
      <c r="Q50" t="s">
        <v>65</v>
      </c>
      <c r="R50" t="s">
        <v>62</v>
      </c>
      <c r="S50" t="s">
        <v>65</v>
      </c>
      <c r="T50" s="1">
        <v>34851</v>
      </c>
      <c r="U50" t="s">
        <v>281</v>
      </c>
      <c r="V50" t="s">
        <v>201</v>
      </c>
      <c r="AC50" t="s">
        <v>65</v>
      </c>
      <c r="AD50">
        <v>1</v>
      </c>
      <c r="AE50" t="s">
        <v>518</v>
      </c>
      <c r="AG50" s="13"/>
      <c r="AH50" s="13"/>
      <c r="AI50" s="13"/>
      <c r="AJ50" s="13"/>
      <c r="AK50" s="13"/>
      <c r="AL50" s="13"/>
      <c r="BF50" s="13">
        <v>0.0239</v>
      </c>
      <c r="BH50" s="13">
        <v>0.0239</v>
      </c>
      <c r="BL50" s="7" t="s">
        <v>466</v>
      </c>
      <c r="BM50" s="4"/>
      <c r="BN50" s="7" t="s">
        <v>466</v>
      </c>
      <c r="BO50" s="4"/>
      <c r="BP50" s="7" t="s">
        <v>466</v>
      </c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C50" s="7"/>
      <c r="CD50" s="7" t="s">
        <v>466</v>
      </c>
      <c r="CE50" s="4"/>
      <c r="CF50" s="7"/>
      <c r="CG50" s="7"/>
      <c r="CH50" s="7" t="s">
        <v>466</v>
      </c>
      <c r="CI50" s="4"/>
      <c r="CJ50" s="7" t="s">
        <v>466</v>
      </c>
      <c r="CK50" s="4"/>
      <c r="CL50" s="7" t="s">
        <v>466</v>
      </c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7" t="s">
        <v>466</v>
      </c>
      <c r="DA50" s="4"/>
      <c r="DB50" s="7"/>
      <c r="DC50" s="7"/>
      <c r="DD50" s="7"/>
      <c r="DE50" s="7"/>
      <c r="DF50" s="7"/>
      <c r="DG50" s="7"/>
      <c r="DH50" s="7"/>
      <c r="DI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H50" s="7"/>
      <c r="EI50" s="7"/>
      <c r="EK50" s="7"/>
      <c r="EL50" s="7"/>
      <c r="EM50" s="7"/>
      <c r="EN50" s="7"/>
      <c r="EO50" s="7"/>
      <c r="FJ50" s="31">
        <v>43.945</v>
      </c>
      <c r="FK50" s="31"/>
      <c r="FL50" s="31"/>
      <c r="FM50" s="31">
        <v>48.45</v>
      </c>
      <c r="FN50" s="31">
        <v>188.5169877</v>
      </c>
      <c r="FR50" s="25"/>
      <c r="GI50" s="28" t="s">
        <v>466</v>
      </c>
      <c r="GJ50" s="28"/>
      <c r="GK50" s="28" t="s">
        <v>466</v>
      </c>
      <c r="GL50" s="28"/>
      <c r="GM50" s="28" t="s">
        <v>466</v>
      </c>
      <c r="GN50" s="28"/>
      <c r="GO50" s="28" t="s">
        <v>466</v>
      </c>
      <c r="GP50" s="28"/>
      <c r="GQ50" s="28" t="s">
        <v>466</v>
      </c>
      <c r="GR50" s="28"/>
      <c r="GS50" s="28" t="s">
        <v>466</v>
      </c>
      <c r="GT50" s="28"/>
      <c r="GU50" s="28"/>
      <c r="GV50" s="28"/>
      <c r="GW50" s="28" t="s">
        <v>466</v>
      </c>
    </row>
    <row r="51" spans="1:205" ht="12.75">
      <c r="A51" s="17">
        <v>819</v>
      </c>
      <c r="B51" s="17" t="s">
        <v>267</v>
      </c>
      <c r="C51" t="s">
        <v>140</v>
      </c>
      <c r="D51" t="s">
        <v>141</v>
      </c>
      <c r="E51" t="s">
        <v>58</v>
      </c>
      <c r="F51" t="s">
        <v>198</v>
      </c>
      <c r="G51" t="s">
        <v>69</v>
      </c>
      <c r="H51" t="s">
        <v>142</v>
      </c>
      <c r="M51" t="s">
        <v>64</v>
      </c>
      <c r="O51" t="s">
        <v>65</v>
      </c>
      <c r="P51" t="s">
        <v>65</v>
      </c>
      <c r="Q51" t="s">
        <v>65</v>
      </c>
      <c r="R51" t="s">
        <v>62</v>
      </c>
      <c r="S51" t="s">
        <v>65</v>
      </c>
      <c r="T51" s="1">
        <v>35855</v>
      </c>
      <c r="U51" t="s">
        <v>268</v>
      </c>
      <c r="V51" t="s">
        <v>201</v>
      </c>
      <c r="AC51" t="s">
        <v>259</v>
      </c>
      <c r="AD51">
        <v>1</v>
      </c>
      <c r="AE51" t="s">
        <v>518</v>
      </c>
      <c r="AG51" s="13"/>
      <c r="AH51" s="13">
        <v>0.0171</v>
      </c>
      <c r="AI51" s="13"/>
      <c r="AK51" s="13"/>
      <c r="AL51" s="13">
        <v>0.0187</v>
      </c>
      <c r="BD51" s="13">
        <v>0.0176</v>
      </c>
      <c r="BE51" s="13"/>
      <c r="BF51" s="13">
        <v>0.0178</v>
      </c>
      <c r="BH51" s="13">
        <v>0.0179</v>
      </c>
      <c r="BI51">
        <v>1</v>
      </c>
      <c r="BJ51" t="s">
        <v>518</v>
      </c>
      <c r="BL51" s="7" t="s">
        <v>466</v>
      </c>
      <c r="BM51" s="4">
        <v>97.00560355</v>
      </c>
      <c r="BN51" s="7" t="s">
        <v>466</v>
      </c>
      <c r="BP51" s="7" t="s">
        <v>466</v>
      </c>
      <c r="BQ51" s="4">
        <v>96.41579351</v>
      </c>
      <c r="BR51" s="4"/>
      <c r="BS51" s="4"/>
      <c r="BT51" s="4"/>
      <c r="BU51" s="4"/>
      <c r="BV51" s="4"/>
      <c r="BW51" s="4"/>
      <c r="BX51" s="4"/>
      <c r="BY51" s="4"/>
      <c r="BZ51" s="4"/>
      <c r="CA51" s="4"/>
      <c r="CC51" s="4">
        <v>96.39377106</v>
      </c>
      <c r="CD51" s="7" t="s">
        <v>466</v>
      </c>
      <c r="CE51" s="4">
        <v>96.57250546</v>
      </c>
      <c r="CF51" s="7"/>
      <c r="CG51" s="7">
        <v>96.71069853</v>
      </c>
      <c r="CH51" s="7" t="s">
        <v>466</v>
      </c>
      <c r="CI51" s="4">
        <v>97.00560355</v>
      </c>
      <c r="CJ51" s="7" t="s">
        <v>466</v>
      </c>
      <c r="CL51" s="7" t="s">
        <v>466</v>
      </c>
      <c r="CM51" s="4">
        <v>96.41579351</v>
      </c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>
        <v>96.39377106</v>
      </c>
      <c r="CZ51" s="7" t="s">
        <v>466</v>
      </c>
      <c r="DA51" s="4">
        <v>96.57250546</v>
      </c>
      <c r="DB51" s="7"/>
      <c r="DC51" s="7">
        <v>96.71069853</v>
      </c>
      <c r="DD51" s="7">
        <v>54.9</v>
      </c>
      <c r="DE51" s="7">
        <v>1135.3</v>
      </c>
      <c r="DF51" s="7"/>
      <c r="DG51" s="7"/>
      <c r="DH51" s="7"/>
      <c r="DI51" s="7">
        <v>1190.2</v>
      </c>
      <c r="DJ51">
        <v>0</v>
      </c>
      <c r="DK51" s="7">
        <v>1284.9</v>
      </c>
      <c r="DN51" s="7">
        <v>0</v>
      </c>
      <c r="DO51" s="7">
        <v>1173.9</v>
      </c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>
        <v>0</v>
      </c>
      <c r="EG51" s="7">
        <v>1098.1</v>
      </c>
      <c r="EH51" s="7"/>
      <c r="EI51" s="7">
        <v>1190.2</v>
      </c>
      <c r="EJ51">
        <v>0</v>
      </c>
      <c r="EK51" s="7">
        <v>1284.9</v>
      </c>
      <c r="EN51" s="7">
        <v>0</v>
      </c>
      <c r="EO51" s="7">
        <v>1173.9</v>
      </c>
      <c r="FF51" s="7">
        <v>0</v>
      </c>
      <c r="FG51" s="7">
        <v>1098.1</v>
      </c>
      <c r="FH51" s="7">
        <f>AVERAGE(EN51,FF51,EJ51)</f>
        <v>0</v>
      </c>
      <c r="FI51" s="7">
        <f>AVERAGE(EK51,FG51,EO51)</f>
        <v>1185.6333333333334</v>
      </c>
      <c r="FJ51" s="31">
        <v>77.018048</v>
      </c>
      <c r="FK51" s="31"/>
      <c r="FL51" s="31">
        <v>43.925</v>
      </c>
      <c r="FM51" s="31">
        <v>120.96</v>
      </c>
      <c r="FN51" s="31">
        <v>132.6849101</v>
      </c>
      <c r="FO51">
        <v>1</v>
      </c>
      <c r="FP51" t="s">
        <v>518</v>
      </c>
      <c r="FR51" s="25"/>
      <c r="FS51" s="13">
        <v>0.05186824</v>
      </c>
      <c r="FW51" s="13">
        <v>0.062065601</v>
      </c>
      <c r="GE51" s="13">
        <v>0.062456004</v>
      </c>
      <c r="GG51" s="13">
        <v>0.058266576</v>
      </c>
      <c r="GI51" s="28">
        <v>1.700604620774489</v>
      </c>
      <c r="GJ51" s="28"/>
      <c r="GL51" s="28"/>
      <c r="GM51" s="28">
        <v>1.7000789250747042</v>
      </c>
      <c r="GN51" s="28"/>
      <c r="GO51" s="28" t="s">
        <v>466</v>
      </c>
      <c r="GP51" s="28"/>
      <c r="GQ51" s="28" t="s">
        <v>466</v>
      </c>
      <c r="GR51" s="28"/>
      <c r="GS51" s="28" t="s">
        <v>466</v>
      </c>
      <c r="GT51" s="28"/>
      <c r="GU51" s="28">
        <v>1.7003253796378863</v>
      </c>
      <c r="GV51" s="28"/>
      <c r="GW51" s="28">
        <v>1.700336308495693</v>
      </c>
    </row>
    <row r="52" spans="1:205" ht="12.75">
      <c r="A52" s="17">
        <v>822</v>
      </c>
      <c r="B52" s="17" t="s">
        <v>209</v>
      </c>
      <c r="C52" t="s">
        <v>75</v>
      </c>
      <c r="D52" t="s">
        <v>76</v>
      </c>
      <c r="E52" t="s">
        <v>58</v>
      </c>
      <c r="F52" t="s">
        <v>198</v>
      </c>
      <c r="G52" t="s">
        <v>69</v>
      </c>
      <c r="H52" t="s">
        <v>61</v>
      </c>
      <c r="M52" t="s">
        <v>64</v>
      </c>
      <c r="O52" t="s">
        <v>65</v>
      </c>
      <c r="P52" t="s">
        <v>65</v>
      </c>
      <c r="Q52" t="s">
        <v>65</v>
      </c>
      <c r="R52" t="s">
        <v>62</v>
      </c>
      <c r="S52" t="s">
        <v>65</v>
      </c>
      <c r="T52" s="1">
        <v>35612</v>
      </c>
      <c r="U52" t="s">
        <v>210</v>
      </c>
      <c r="V52" t="s">
        <v>201</v>
      </c>
      <c r="AC52" t="s">
        <v>65</v>
      </c>
      <c r="AD52">
        <v>1</v>
      </c>
      <c r="AE52" t="s">
        <v>518</v>
      </c>
      <c r="AG52" s="13"/>
      <c r="AH52" s="13">
        <v>0.0016</v>
      </c>
      <c r="AI52" s="13"/>
      <c r="AJ52" s="13">
        <v>0.0015</v>
      </c>
      <c r="AK52" s="13"/>
      <c r="AL52" s="13">
        <v>0.0017</v>
      </c>
      <c r="BF52" s="13">
        <v>0.0016</v>
      </c>
      <c r="BH52" s="13">
        <v>0.0016</v>
      </c>
      <c r="BI52">
        <v>1</v>
      </c>
      <c r="BJ52" t="s">
        <v>518</v>
      </c>
      <c r="BK52" t="s">
        <v>471</v>
      </c>
      <c r="BL52" s="7" t="s">
        <v>466</v>
      </c>
      <c r="BM52" s="4">
        <v>62.10526316</v>
      </c>
      <c r="BN52" s="7" t="s">
        <v>466</v>
      </c>
      <c r="BO52" s="4">
        <v>75</v>
      </c>
      <c r="BP52" s="7" t="s">
        <v>466</v>
      </c>
      <c r="BQ52" s="4">
        <v>76.95783133</v>
      </c>
      <c r="BR52" s="4"/>
      <c r="BS52" s="4"/>
      <c r="BT52" s="4"/>
      <c r="BU52" s="4"/>
      <c r="BV52" s="4"/>
      <c r="BW52" s="4"/>
      <c r="BX52" s="4"/>
      <c r="BY52" s="4"/>
      <c r="BZ52" s="4"/>
      <c r="CA52" s="4"/>
      <c r="CC52" s="7"/>
      <c r="CD52" s="7" t="s">
        <v>466</v>
      </c>
      <c r="CE52" s="4">
        <v>72.22060606</v>
      </c>
      <c r="CF52" s="7"/>
      <c r="CG52" s="7">
        <v>72.22060606</v>
      </c>
      <c r="CH52" s="7" t="s">
        <v>466</v>
      </c>
      <c r="CI52" s="4">
        <v>0</v>
      </c>
      <c r="CJ52" s="7" t="s">
        <v>466</v>
      </c>
      <c r="CK52" s="4">
        <v>0</v>
      </c>
      <c r="CL52" s="7" t="s">
        <v>466</v>
      </c>
      <c r="CM52" s="4">
        <v>0</v>
      </c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7" t="s">
        <v>466</v>
      </c>
      <c r="DA52" s="4">
        <v>0</v>
      </c>
      <c r="DB52" s="7"/>
      <c r="DC52" s="7">
        <v>0</v>
      </c>
      <c r="DD52" s="7">
        <v>13.2</v>
      </c>
      <c r="DE52" s="7"/>
      <c r="DF52" s="7"/>
      <c r="DG52" s="7"/>
      <c r="DH52" s="7"/>
      <c r="DI52" s="7">
        <v>13.2</v>
      </c>
      <c r="DK52" s="7">
        <v>9.5</v>
      </c>
      <c r="DL52" s="7"/>
      <c r="DM52" s="7">
        <v>13.5</v>
      </c>
      <c r="DN52" s="7"/>
      <c r="DO52" s="7">
        <v>16.6</v>
      </c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H52" s="7"/>
      <c r="EI52" s="7">
        <v>13.2</v>
      </c>
      <c r="EK52" s="7">
        <v>9.5</v>
      </c>
      <c r="EL52" s="7"/>
      <c r="EM52" s="7">
        <v>13.5</v>
      </c>
      <c r="EN52" s="7"/>
      <c r="EO52" s="7">
        <v>16.6</v>
      </c>
      <c r="FH52" s="7"/>
      <c r="FI52" s="7">
        <f>AVERAGE(EK52,EM52,EO52)</f>
        <v>13.200000000000001</v>
      </c>
      <c r="FJ52" s="31">
        <v>44.16507937</v>
      </c>
      <c r="FK52" s="31"/>
      <c r="FL52" s="31"/>
      <c r="FM52" s="31">
        <v>44.17</v>
      </c>
      <c r="FN52" s="31">
        <v>44.07306878</v>
      </c>
      <c r="FO52">
        <v>1</v>
      </c>
      <c r="FP52" t="s">
        <v>518</v>
      </c>
      <c r="FR52" s="25"/>
      <c r="FS52" s="13">
        <v>0.003085714</v>
      </c>
      <c r="FU52" s="13">
        <v>0.002892857</v>
      </c>
      <c r="FW52" s="13">
        <v>0.003278571</v>
      </c>
      <c r="GG52" s="13">
        <f>IF(SUM(FW52,FU52,FS52)&gt;0,AVERAGE(FW52,FU52,FS52),IF(#REF!&gt;0,#REF!,""))</f>
        <v>0.003085714</v>
      </c>
      <c r="GI52" s="28">
        <v>0.007994438326512693</v>
      </c>
      <c r="GJ52" s="28"/>
      <c r="GK52" s="28">
        <v>0.011360517622289406</v>
      </c>
      <c r="GL52" s="28"/>
      <c r="GM52" s="28">
        <v>0.013969229075340758</v>
      </c>
      <c r="GN52" s="28"/>
      <c r="GO52" s="28" t="s">
        <v>466</v>
      </c>
      <c r="GP52" s="28"/>
      <c r="GQ52" s="28" t="s">
        <v>466</v>
      </c>
      <c r="GR52" s="28"/>
      <c r="GS52" s="28" t="s">
        <v>466</v>
      </c>
      <c r="GT52" s="28"/>
      <c r="GU52" s="28"/>
      <c r="GV52" s="28"/>
      <c r="GW52" s="28">
        <v>0.011108061674714285</v>
      </c>
    </row>
    <row r="53" spans="1:205" ht="12.75">
      <c r="A53" s="17">
        <v>828</v>
      </c>
      <c r="B53" s="17" t="s">
        <v>338</v>
      </c>
      <c r="C53" t="s">
        <v>339</v>
      </c>
      <c r="D53" t="s">
        <v>340</v>
      </c>
      <c r="E53" t="s">
        <v>58</v>
      </c>
      <c r="F53" t="s">
        <v>198</v>
      </c>
      <c r="G53" t="s">
        <v>69</v>
      </c>
      <c r="H53" t="s">
        <v>61</v>
      </c>
      <c r="M53" t="s">
        <v>64</v>
      </c>
      <c r="O53" t="s">
        <v>65</v>
      </c>
      <c r="P53" t="s">
        <v>65</v>
      </c>
      <c r="Q53" t="s">
        <v>65</v>
      </c>
      <c r="R53" t="s">
        <v>62</v>
      </c>
      <c r="S53" t="s">
        <v>65</v>
      </c>
      <c r="T53" s="1">
        <v>35521</v>
      </c>
      <c r="U53" t="s">
        <v>341</v>
      </c>
      <c r="V53" t="s">
        <v>220</v>
      </c>
      <c r="AC53" t="s">
        <v>65</v>
      </c>
      <c r="AD53">
        <v>1</v>
      </c>
      <c r="AE53" t="s">
        <v>220</v>
      </c>
      <c r="AG53" s="13"/>
      <c r="AH53" s="13">
        <v>0.0013</v>
      </c>
      <c r="AI53" s="13"/>
      <c r="AJ53" s="13">
        <v>0.0008</v>
      </c>
      <c r="AK53" s="13"/>
      <c r="AL53" s="13">
        <v>0.0004</v>
      </c>
      <c r="BF53" s="13">
        <v>0.000833333</v>
      </c>
      <c r="BH53" s="13">
        <v>0.000833333</v>
      </c>
      <c r="BI53">
        <v>1</v>
      </c>
      <c r="BJ53" t="s">
        <v>344</v>
      </c>
      <c r="BK53" t="s">
        <v>484</v>
      </c>
      <c r="BL53" s="7" t="s">
        <v>466</v>
      </c>
      <c r="BM53" s="4">
        <v>44.81132075</v>
      </c>
      <c r="BN53" s="7" t="s">
        <v>466</v>
      </c>
      <c r="BO53" s="4">
        <v>94.73684211</v>
      </c>
      <c r="BP53" s="7" t="s">
        <v>466</v>
      </c>
      <c r="BQ53" s="4">
        <v>30.76923077</v>
      </c>
      <c r="BR53" s="4"/>
      <c r="BS53" s="4"/>
      <c r="BT53" s="4"/>
      <c r="BU53" s="4"/>
      <c r="BV53" s="4"/>
      <c r="BW53" s="4"/>
      <c r="BX53" s="4"/>
      <c r="BY53" s="4"/>
      <c r="BZ53" s="4"/>
      <c r="CA53" s="4"/>
      <c r="CC53" s="7"/>
      <c r="CD53" s="7" t="s">
        <v>466</v>
      </c>
      <c r="CE53" s="4">
        <v>85.95711346</v>
      </c>
      <c r="CF53" s="7"/>
      <c r="CG53" s="7">
        <v>85.95711346</v>
      </c>
      <c r="CH53" s="7" t="s">
        <v>466</v>
      </c>
      <c r="CI53" s="4">
        <v>0</v>
      </c>
      <c r="CJ53" s="7" t="s">
        <v>466</v>
      </c>
      <c r="CK53" s="4">
        <v>0</v>
      </c>
      <c r="CL53" s="7" t="s">
        <v>466</v>
      </c>
      <c r="CM53" s="4">
        <v>0</v>
      </c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7" t="s">
        <v>466</v>
      </c>
      <c r="DA53" s="4">
        <v>0</v>
      </c>
      <c r="DB53" s="7"/>
      <c r="DC53" s="7">
        <v>0</v>
      </c>
      <c r="DD53" s="7">
        <v>13.6</v>
      </c>
      <c r="DE53" s="7"/>
      <c r="DF53" s="7"/>
      <c r="DG53" s="7"/>
      <c r="DH53" s="7"/>
      <c r="DI53" s="7">
        <v>13.6</v>
      </c>
      <c r="DJ53">
        <v>0</v>
      </c>
      <c r="DK53" s="7">
        <v>5.3</v>
      </c>
      <c r="DL53" s="7">
        <v>0</v>
      </c>
      <c r="DM53" s="7">
        <v>34.2</v>
      </c>
      <c r="DN53" s="7">
        <v>0</v>
      </c>
      <c r="DO53" s="7">
        <v>1.3</v>
      </c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H53" s="7">
        <v>0</v>
      </c>
      <c r="EI53" s="7">
        <v>13.6</v>
      </c>
      <c r="EJ53">
        <v>0</v>
      </c>
      <c r="EK53" s="7">
        <v>5.3</v>
      </c>
      <c r="EL53" s="7">
        <v>0</v>
      </c>
      <c r="EM53" s="7">
        <v>34.2</v>
      </c>
      <c r="EN53" s="7">
        <v>0</v>
      </c>
      <c r="EO53" s="7">
        <v>1.3</v>
      </c>
      <c r="FH53" s="7">
        <f>AVERAGE(EN53,EL53,EJ53)</f>
        <v>0</v>
      </c>
      <c r="FI53" s="7">
        <f>AVERAGE(EK53,EM53,EO53)</f>
        <v>13.6</v>
      </c>
      <c r="FJ53" s="31">
        <v>21.73064127</v>
      </c>
      <c r="FK53" s="31"/>
      <c r="FL53" s="31"/>
      <c r="FM53" s="31">
        <v>21.73</v>
      </c>
      <c r="FN53" s="31">
        <v>61.40351323</v>
      </c>
      <c r="FO53">
        <v>1</v>
      </c>
      <c r="FP53" t="s">
        <v>220</v>
      </c>
      <c r="FQ53" t="s">
        <v>483</v>
      </c>
      <c r="FR53" s="25"/>
      <c r="FS53" s="13">
        <v>0.007293672</v>
      </c>
      <c r="FU53" s="13">
        <v>0.00416008</v>
      </c>
      <c r="FW53" s="13">
        <v>0.002284318</v>
      </c>
      <c r="GG53" s="13">
        <f>IF(SUM(FW53,FU53,FS53)&gt;0,AVERAGE(FW53,FU53,FS53),IF(#REF!&gt;0,#REF!,""))</f>
        <v>0.004579356666666667</v>
      </c>
      <c r="GI53" s="28">
        <v>0.012974999657552534</v>
      </c>
      <c r="GJ53" s="28"/>
      <c r="GK53" s="28">
        <v>0.07760083108915253</v>
      </c>
      <c r="GL53" s="28"/>
      <c r="GM53" s="28">
        <v>0.0032394292729118457</v>
      </c>
      <c r="GN53" s="28"/>
      <c r="GO53" s="28" t="s">
        <v>466</v>
      </c>
      <c r="GP53" s="28"/>
      <c r="GQ53" s="28" t="s">
        <v>466</v>
      </c>
      <c r="GR53" s="28"/>
      <c r="GS53" s="28" t="s">
        <v>466</v>
      </c>
      <c r="GT53" s="28"/>
      <c r="GU53" s="28"/>
      <c r="GV53" s="28"/>
      <c r="GW53" s="28">
        <v>0.0312717533398723</v>
      </c>
    </row>
    <row r="54" spans="1:205" ht="12.75">
      <c r="A54" s="17">
        <v>833</v>
      </c>
      <c r="B54" s="17" t="s">
        <v>396</v>
      </c>
      <c r="C54" t="s">
        <v>93</v>
      </c>
      <c r="D54" t="s">
        <v>71</v>
      </c>
      <c r="E54" t="s">
        <v>58</v>
      </c>
      <c r="F54" t="s">
        <v>198</v>
      </c>
      <c r="G54" t="s">
        <v>129</v>
      </c>
      <c r="H54" t="s">
        <v>61</v>
      </c>
      <c r="M54" t="s">
        <v>64</v>
      </c>
      <c r="O54" t="s">
        <v>65</v>
      </c>
      <c r="P54" t="s">
        <v>65</v>
      </c>
      <c r="Q54" t="s">
        <v>65</v>
      </c>
      <c r="R54" t="s">
        <v>62</v>
      </c>
      <c r="S54" t="s">
        <v>65</v>
      </c>
      <c r="T54" s="1">
        <v>35916</v>
      </c>
      <c r="U54" t="s">
        <v>397</v>
      </c>
      <c r="V54" t="s">
        <v>201</v>
      </c>
      <c r="AC54" t="s">
        <v>65</v>
      </c>
      <c r="AD54">
        <v>1</v>
      </c>
      <c r="AE54" t="s">
        <v>331</v>
      </c>
      <c r="AG54" s="13"/>
      <c r="AH54" s="13">
        <v>0.0128</v>
      </c>
      <c r="AI54" s="13"/>
      <c r="AJ54" s="13">
        <v>0.0115</v>
      </c>
      <c r="AK54" s="13"/>
      <c r="AL54" s="13">
        <v>0.0105</v>
      </c>
      <c r="BF54" s="13">
        <v>0.0116</v>
      </c>
      <c r="BH54" s="13">
        <v>0.0116</v>
      </c>
      <c r="BL54" s="7" t="s">
        <v>466</v>
      </c>
      <c r="BM54" s="4"/>
      <c r="BN54" s="7" t="s">
        <v>466</v>
      </c>
      <c r="BO54" s="4"/>
      <c r="BP54" s="7" t="s">
        <v>466</v>
      </c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C54" s="7"/>
      <c r="CD54" s="7" t="s">
        <v>466</v>
      </c>
      <c r="CE54" s="4"/>
      <c r="CF54" s="7"/>
      <c r="CG54" s="7"/>
      <c r="CH54" s="7" t="s">
        <v>466</v>
      </c>
      <c r="CI54" s="4"/>
      <c r="CJ54" s="7" t="s">
        <v>466</v>
      </c>
      <c r="CK54" s="4"/>
      <c r="CL54" s="7" t="s">
        <v>466</v>
      </c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7" t="s">
        <v>466</v>
      </c>
      <c r="DA54" s="4"/>
      <c r="DB54" s="7"/>
      <c r="DC54" s="7"/>
      <c r="DD54" s="7"/>
      <c r="DE54" s="7"/>
      <c r="DF54" s="7"/>
      <c r="DG54" s="7"/>
      <c r="DH54" s="7"/>
      <c r="DI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H54" s="7"/>
      <c r="EI54" s="7"/>
      <c r="EK54" s="7"/>
      <c r="EL54" s="7"/>
      <c r="EM54" s="7"/>
      <c r="EN54" s="7"/>
      <c r="EO54" s="7"/>
      <c r="FJ54" s="31">
        <v>0</v>
      </c>
      <c r="FK54" s="31"/>
      <c r="FL54" s="31"/>
      <c r="FM54" s="31">
        <v>0</v>
      </c>
      <c r="FN54" s="31"/>
      <c r="FR54" s="25"/>
      <c r="GI54" s="28" t="s">
        <v>466</v>
      </c>
      <c r="GJ54" s="28"/>
      <c r="GK54" s="28" t="s">
        <v>466</v>
      </c>
      <c r="GL54" s="28"/>
      <c r="GM54" s="28" t="s">
        <v>466</v>
      </c>
      <c r="GN54" s="28"/>
      <c r="GO54" s="28" t="s">
        <v>466</v>
      </c>
      <c r="GP54" s="28"/>
      <c r="GQ54" s="28" t="s">
        <v>466</v>
      </c>
      <c r="GR54" s="28"/>
      <c r="GS54" s="28" t="s">
        <v>466</v>
      </c>
      <c r="GT54" s="28"/>
      <c r="GU54" s="28"/>
      <c r="GV54" s="28"/>
      <c r="GW54" s="28" t="s">
        <v>466</v>
      </c>
    </row>
    <row r="55" spans="1:205" ht="12.75">
      <c r="A55" s="17">
        <v>833</v>
      </c>
      <c r="B55" s="17" t="s">
        <v>265</v>
      </c>
      <c r="C55" t="s">
        <v>93</v>
      </c>
      <c r="D55" t="s">
        <v>71</v>
      </c>
      <c r="E55" t="s">
        <v>58</v>
      </c>
      <c r="F55" t="s">
        <v>198</v>
      </c>
      <c r="G55" t="s">
        <v>129</v>
      </c>
      <c r="H55" t="s">
        <v>61</v>
      </c>
      <c r="M55" t="s">
        <v>64</v>
      </c>
      <c r="O55" t="s">
        <v>65</v>
      </c>
      <c r="P55" t="s">
        <v>65</v>
      </c>
      <c r="Q55" t="s">
        <v>65</v>
      </c>
      <c r="R55" t="s">
        <v>62</v>
      </c>
      <c r="S55" t="s">
        <v>65</v>
      </c>
      <c r="T55" s="1">
        <v>35916</v>
      </c>
      <c r="U55" t="s">
        <v>266</v>
      </c>
      <c r="V55" t="s">
        <v>201</v>
      </c>
      <c r="AC55" t="s">
        <v>65</v>
      </c>
      <c r="AD55">
        <v>1</v>
      </c>
      <c r="AE55" t="s">
        <v>518</v>
      </c>
      <c r="AG55" s="13"/>
      <c r="AH55" s="13">
        <v>0.0204</v>
      </c>
      <c r="AI55" s="13"/>
      <c r="AJ55" s="13">
        <v>0.0136</v>
      </c>
      <c r="AK55" s="13"/>
      <c r="AL55" s="13">
        <v>0.0181</v>
      </c>
      <c r="BF55" s="13">
        <v>0.017366667</v>
      </c>
      <c r="BH55" s="13">
        <v>0.017366667</v>
      </c>
      <c r="BL55" s="7" t="s">
        <v>466</v>
      </c>
      <c r="BM55" s="4"/>
      <c r="BN55" s="7" t="s">
        <v>466</v>
      </c>
      <c r="BO55" s="4"/>
      <c r="BP55" s="7" t="s">
        <v>466</v>
      </c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C55" s="7"/>
      <c r="CD55" s="7" t="s">
        <v>466</v>
      </c>
      <c r="CE55" s="4"/>
      <c r="CF55" s="7"/>
      <c r="CG55" s="7"/>
      <c r="CH55" s="7" t="s">
        <v>466</v>
      </c>
      <c r="CI55" s="4"/>
      <c r="CJ55" s="7" t="s">
        <v>466</v>
      </c>
      <c r="CK55" s="4"/>
      <c r="CL55" s="7" t="s">
        <v>466</v>
      </c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7" t="s">
        <v>466</v>
      </c>
      <c r="DA55" s="4"/>
      <c r="DB55" s="7"/>
      <c r="DC55" s="7"/>
      <c r="DD55" s="7"/>
      <c r="DE55" s="7"/>
      <c r="DF55" s="7"/>
      <c r="DG55" s="7"/>
      <c r="DH55" s="7"/>
      <c r="DI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H55" s="7"/>
      <c r="EI55" s="7"/>
      <c r="EK55" s="7"/>
      <c r="EL55" s="7"/>
      <c r="EM55" s="7"/>
      <c r="EN55" s="7"/>
      <c r="EO55" s="7"/>
      <c r="FJ55" s="31">
        <v>0</v>
      </c>
      <c r="FK55" s="31"/>
      <c r="FL55" s="31"/>
      <c r="FM55" s="31">
        <v>0</v>
      </c>
      <c r="FN55" s="31">
        <v>47.0557037</v>
      </c>
      <c r="FR55" s="25"/>
      <c r="GI55" s="28" t="s">
        <v>466</v>
      </c>
      <c r="GJ55" s="28"/>
      <c r="GK55" s="28" t="s">
        <v>466</v>
      </c>
      <c r="GL55" s="28"/>
      <c r="GM55" s="28" t="s">
        <v>466</v>
      </c>
      <c r="GN55" s="28"/>
      <c r="GO55" s="28" t="s">
        <v>466</v>
      </c>
      <c r="GP55" s="28"/>
      <c r="GQ55" s="28" t="s">
        <v>466</v>
      </c>
      <c r="GR55" s="28"/>
      <c r="GS55" s="28" t="s">
        <v>466</v>
      </c>
      <c r="GT55" s="28"/>
      <c r="GU55" s="28"/>
      <c r="GV55" s="28"/>
      <c r="GW55" s="28" t="s">
        <v>466</v>
      </c>
    </row>
    <row r="56" spans="1:205" ht="12.75">
      <c r="A56" s="17">
        <v>834</v>
      </c>
      <c r="B56" s="17" t="s">
        <v>386</v>
      </c>
      <c r="C56" t="s">
        <v>59</v>
      </c>
      <c r="D56" t="s">
        <v>60</v>
      </c>
      <c r="E56" t="s">
        <v>58</v>
      </c>
      <c r="F56" t="s">
        <v>198</v>
      </c>
      <c r="G56" t="s">
        <v>69</v>
      </c>
      <c r="H56" t="s">
        <v>61</v>
      </c>
      <c r="M56" t="s">
        <v>64</v>
      </c>
      <c r="O56" t="s">
        <v>65</v>
      </c>
      <c r="P56" t="s">
        <v>65</v>
      </c>
      <c r="Q56" t="s">
        <v>65</v>
      </c>
      <c r="R56" t="s">
        <v>62</v>
      </c>
      <c r="S56" t="s">
        <v>65</v>
      </c>
      <c r="T56" s="1">
        <v>35490</v>
      </c>
      <c r="U56" t="s">
        <v>387</v>
      </c>
      <c r="V56" t="s">
        <v>201</v>
      </c>
      <c r="AC56" t="s">
        <v>65</v>
      </c>
      <c r="AD56">
        <v>1</v>
      </c>
      <c r="AE56" t="s">
        <v>331</v>
      </c>
      <c r="AG56" s="13"/>
      <c r="AH56" s="13">
        <v>0.0057</v>
      </c>
      <c r="AI56" s="13"/>
      <c r="AJ56" s="13">
        <v>0.0047</v>
      </c>
      <c r="AK56" s="13"/>
      <c r="AL56" s="13">
        <v>0.0031</v>
      </c>
      <c r="BF56" s="13">
        <v>0.0045</v>
      </c>
      <c r="BH56" s="13">
        <v>0.0045</v>
      </c>
      <c r="BI56">
        <v>1</v>
      </c>
      <c r="BJ56" t="s">
        <v>331</v>
      </c>
      <c r="BK56" t="s">
        <v>471</v>
      </c>
      <c r="BL56" s="7" t="s">
        <v>466</v>
      </c>
      <c r="BM56" s="4"/>
      <c r="BN56" s="7" t="s">
        <v>466</v>
      </c>
      <c r="BO56" s="4">
        <v>-202.1428571</v>
      </c>
      <c r="BP56" s="7" t="s">
        <v>466</v>
      </c>
      <c r="BQ56" s="4">
        <v>-335.9375</v>
      </c>
      <c r="BR56" s="4"/>
      <c r="BS56" s="4"/>
      <c r="BT56" s="4"/>
      <c r="BU56" s="4"/>
      <c r="BV56" s="4"/>
      <c r="BW56" s="4"/>
      <c r="BX56" s="4"/>
      <c r="BY56" s="4"/>
      <c r="BZ56" s="4"/>
      <c r="CA56" s="4"/>
      <c r="CC56" s="7"/>
      <c r="CD56" s="7" t="s">
        <v>465</v>
      </c>
      <c r="CE56" s="4">
        <v>-520.9344331</v>
      </c>
      <c r="CF56" s="7"/>
      <c r="CG56" s="7">
        <v>-520.9344331</v>
      </c>
      <c r="CH56" s="7" t="s">
        <v>466</v>
      </c>
      <c r="CI56" s="4">
        <v>0</v>
      </c>
      <c r="CJ56" s="7" t="s">
        <v>466</v>
      </c>
      <c r="CK56" s="4">
        <v>0</v>
      </c>
      <c r="CL56" s="7" t="s">
        <v>466</v>
      </c>
      <c r="CM56" s="4">
        <v>0</v>
      </c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7" t="s">
        <v>466</v>
      </c>
      <c r="DA56" s="4">
        <v>0</v>
      </c>
      <c r="DB56" s="7"/>
      <c r="DC56" s="7">
        <v>0</v>
      </c>
      <c r="DD56" s="7">
        <v>1.7</v>
      </c>
      <c r="DE56" s="7"/>
      <c r="DF56" s="7"/>
      <c r="DG56" s="7"/>
      <c r="DH56" s="7"/>
      <c r="DI56" s="7">
        <v>1.7</v>
      </c>
      <c r="DJ56">
        <v>100</v>
      </c>
      <c r="DK56" s="7">
        <v>0.1</v>
      </c>
      <c r="DL56" s="7"/>
      <c r="DM56" s="7">
        <v>3.5</v>
      </c>
      <c r="DN56" s="7"/>
      <c r="DO56" s="7">
        <v>1.6</v>
      </c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H56" s="7">
        <v>2.3</v>
      </c>
      <c r="EI56" s="7">
        <v>1.7</v>
      </c>
      <c r="EJ56">
        <v>100</v>
      </c>
      <c r="EK56" s="7">
        <v>0.1</v>
      </c>
      <c r="EL56" s="7"/>
      <c r="EM56" s="7">
        <v>3.5</v>
      </c>
      <c r="EN56" s="7"/>
      <c r="EO56" s="7">
        <v>1.6</v>
      </c>
      <c r="FH56" s="7">
        <f aca="true" t="shared" si="1" ref="FH56:FH67">AVERAGE(EN56,EL56,EJ56)</f>
        <v>100</v>
      </c>
      <c r="FI56" s="7">
        <f aca="true" t="shared" si="2" ref="FI56:FI73">AVERAGE(EK56,EM56,EO56)</f>
        <v>1.7333333333333334</v>
      </c>
      <c r="FJ56" s="31">
        <v>9.284453084</v>
      </c>
      <c r="FK56" s="31"/>
      <c r="FL56" s="31"/>
      <c r="FM56" s="31">
        <v>9.28</v>
      </c>
      <c r="FN56" s="31">
        <v>11.73714286</v>
      </c>
      <c r="FO56">
        <v>1</v>
      </c>
      <c r="FP56" t="s">
        <v>331</v>
      </c>
      <c r="FR56" s="25"/>
      <c r="FS56" s="13">
        <v>0.013972011</v>
      </c>
      <c r="FU56" s="13">
        <v>0.011722518</v>
      </c>
      <c r="FW56" s="13">
        <v>0.007343943</v>
      </c>
      <c r="GG56" s="13">
        <f>IF(SUM(FW56,FU56,FS56)&gt;0,AVERAGE(FW56,FU56,FS56),IF(#REF!&gt;0,#REF!,""))</f>
        <v>0.011012824</v>
      </c>
      <c r="GI56" s="28">
        <v>0.00010695785270912596</v>
      </c>
      <c r="GJ56" s="28"/>
      <c r="GK56" s="28">
        <v>0.003809076833434294</v>
      </c>
      <c r="GL56" s="28"/>
      <c r="GM56" s="28">
        <v>0.0016539265927631897</v>
      </c>
      <c r="GN56" s="28"/>
      <c r="GO56" s="28" t="s">
        <v>466</v>
      </c>
      <c r="GP56" s="28"/>
      <c r="GQ56" s="28" t="s">
        <v>466</v>
      </c>
      <c r="GR56" s="28"/>
      <c r="GS56" s="28" t="s">
        <v>466</v>
      </c>
      <c r="GT56" s="28"/>
      <c r="GU56" s="28"/>
      <c r="GV56" s="28"/>
      <c r="GW56" s="28">
        <v>0.0018566537596355365</v>
      </c>
    </row>
    <row r="57" spans="1:205" ht="12.75">
      <c r="A57" s="17">
        <v>834</v>
      </c>
      <c r="B57" s="17" t="s">
        <v>261</v>
      </c>
      <c r="C57" t="s">
        <v>59</v>
      </c>
      <c r="D57" t="s">
        <v>60</v>
      </c>
      <c r="E57" t="s">
        <v>58</v>
      </c>
      <c r="F57" t="s">
        <v>198</v>
      </c>
      <c r="G57" t="s">
        <v>69</v>
      </c>
      <c r="H57" t="s">
        <v>61</v>
      </c>
      <c r="M57" t="s">
        <v>64</v>
      </c>
      <c r="O57" t="s">
        <v>65</v>
      </c>
      <c r="P57" t="s">
        <v>65</v>
      </c>
      <c r="Q57" t="s">
        <v>65</v>
      </c>
      <c r="R57" t="s">
        <v>62</v>
      </c>
      <c r="S57" t="s">
        <v>65</v>
      </c>
      <c r="T57" s="1">
        <v>35490</v>
      </c>
      <c r="U57" t="s">
        <v>262</v>
      </c>
      <c r="V57" t="s">
        <v>201</v>
      </c>
      <c r="AC57" t="s">
        <v>65</v>
      </c>
      <c r="AD57">
        <v>1</v>
      </c>
      <c r="AE57" t="s">
        <v>518</v>
      </c>
      <c r="AG57" s="13"/>
      <c r="AH57" s="13">
        <v>0.0171</v>
      </c>
      <c r="AI57" s="13"/>
      <c r="AJ57" s="13">
        <v>0.0144</v>
      </c>
      <c r="AK57" s="13"/>
      <c r="AL57" s="13">
        <v>0.0127</v>
      </c>
      <c r="BF57" s="13">
        <v>0.014733333</v>
      </c>
      <c r="BH57" s="13">
        <v>0.014733333</v>
      </c>
      <c r="BL57" s="7" t="s">
        <v>466</v>
      </c>
      <c r="BM57" s="4"/>
      <c r="BN57" s="7" t="s">
        <v>466</v>
      </c>
      <c r="BO57" s="4"/>
      <c r="BP57" s="7" t="s">
        <v>466</v>
      </c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C57" s="7"/>
      <c r="CD57" s="7" t="s">
        <v>466</v>
      </c>
      <c r="CE57" s="4"/>
      <c r="CF57" s="7"/>
      <c r="CG57" s="7"/>
      <c r="CH57" s="7" t="s">
        <v>466</v>
      </c>
      <c r="CI57" s="4"/>
      <c r="CJ57" s="7" t="s">
        <v>466</v>
      </c>
      <c r="CK57" s="4"/>
      <c r="CL57" s="7" t="s">
        <v>466</v>
      </c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7" t="s">
        <v>466</v>
      </c>
      <c r="DA57" s="4"/>
      <c r="DB57" s="7"/>
      <c r="DC57" s="7"/>
      <c r="DD57" s="7">
        <v>0.1</v>
      </c>
      <c r="DE57" s="7"/>
      <c r="DF57" s="7"/>
      <c r="DG57" s="7"/>
      <c r="DH57" s="7"/>
      <c r="DI57" s="7">
        <v>0.1</v>
      </c>
      <c r="DJ57">
        <v>100</v>
      </c>
      <c r="DK57" s="7">
        <v>0.1</v>
      </c>
      <c r="DL57" s="7">
        <v>100</v>
      </c>
      <c r="DM57" s="7">
        <v>0.1</v>
      </c>
      <c r="DN57" s="7">
        <v>100</v>
      </c>
      <c r="DO57" s="7">
        <v>0.1</v>
      </c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H57" s="7">
        <v>100</v>
      </c>
      <c r="EI57" s="7">
        <v>0.1</v>
      </c>
      <c r="EJ57">
        <v>100</v>
      </c>
      <c r="EK57" s="7">
        <v>0.1</v>
      </c>
      <c r="EL57" s="7">
        <v>100</v>
      </c>
      <c r="EM57" s="7">
        <v>0.1</v>
      </c>
      <c r="EN57" s="7">
        <v>100</v>
      </c>
      <c r="EO57" s="7">
        <v>0.1</v>
      </c>
      <c r="FH57" s="7">
        <f t="shared" si="1"/>
        <v>100</v>
      </c>
      <c r="FI57" s="7">
        <f t="shared" si="2"/>
        <v>0.10000000000000002</v>
      </c>
      <c r="FJ57" s="31">
        <v>11.66320811</v>
      </c>
      <c r="FK57" s="31"/>
      <c r="FL57" s="31"/>
      <c r="FM57" s="31">
        <v>11.66</v>
      </c>
      <c r="FN57" s="31">
        <v>11.75839506</v>
      </c>
      <c r="FO57">
        <v>1</v>
      </c>
      <c r="FP57" t="s">
        <v>518</v>
      </c>
      <c r="FR57" s="25"/>
      <c r="FS57" s="13">
        <v>0.033338921</v>
      </c>
      <c r="FU57" s="13">
        <v>0.02789399</v>
      </c>
      <c r="FW57" s="13">
        <v>0.024709804</v>
      </c>
      <c r="GG57" s="13">
        <f>IF(SUM(FW57,FU57,FS57)&gt;0,AVERAGE(FW57,FU57,FS57),IF(#REF!&gt;0,#REF!,""))</f>
        <v>0.028647571666666666</v>
      </c>
      <c r="GI57" s="28">
        <v>8.5071492983059E-05</v>
      </c>
      <c r="GJ57" s="28"/>
      <c r="GK57" s="28">
        <v>8.452336286833604E-05</v>
      </c>
      <c r="GL57" s="28"/>
      <c r="GM57" s="28">
        <v>8.489736312045059E-05</v>
      </c>
      <c r="GN57" s="28"/>
      <c r="GO57" s="28" t="s">
        <v>466</v>
      </c>
      <c r="GP57" s="28"/>
      <c r="GQ57" s="28" t="s">
        <v>466</v>
      </c>
      <c r="GR57" s="28"/>
      <c r="GS57" s="28" t="s">
        <v>466</v>
      </c>
      <c r="GT57" s="28"/>
      <c r="GU57" s="28"/>
      <c r="GV57" s="28"/>
      <c r="GW57" s="28">
        <v>8.483073965728187E-05</v>
      </c>
    </row>
    <row r="58" spans="1:205" ht="12.75">
      <c r="A58" s="17">
        <v>835</v>
      </c>
      <c r="B58" s="17" t="s">
        <v>334</v>
      </c>
      <c r="C58" t="s">
        <v>59</v>
      </c>
      <c r="D58" t="s">
        <v>60</v>
      </c>
      <c r="E58" t="s">
        <v>58</v>
      </c>
      <c r="F58" t="s">
        <v>198</v>
      </c>
      <c r="G58" t="s">
        <v>69</v>
      </c>
      <c r="H58" t="s">
        <v>61</v>
      </c>
      <c r="M58" t="s">
        <v>64</v>
      </c>
      <c r="O58" t="s">
        <v>65</v>
      </c>
      <c r="P58" t="s">
        <v>65</v>
      </c>
      <c r="Q58" t="s">
        <v>65</v>
      </c>
      <c r="R58" t="s">
        <v>62</v>
      </c>
      <c r="S58" t="s">
        <v>65</v>
      </c>
      <c r="T58" s="1">
        <v>35462</v>
      </c>
      <c r="U58" t="s">
        <v>200</v>
      </c>
      <c r="V58" t="s">
        <v>201</v>
      </c>
      <c r="AC58" t="s">
        <v>65</v>
      </c>
      <c r="AD58">
        <v>1</v>
      </c>
      <c r="AE58" t="s">
        <v>331</v>
      </c>
      <c r="AG58" s="13"/>
      <c r="AH58" s="13">
        <v>0.0004</v>
      </c>
      <c r="AI58" s="13"/>
      <c r="AJ58" s="13">
        <v>0.0004</v>
      </c>
      <c r="AK58" s="13"/>
      <c r="AL58" s="13">
        <v>0.0004</v>
      </c>
      <c r="BF58" s="13">
        <v>0.0004</v>
      </c>
      <c r="BH58" s="13">
        <v>0.0004</v>
      </c>
      <c r="BL58" s="7" t="s">
        <v>466</v>
      </c>
      <c r="BM58" s="4"/>
      <c r="BN58" s="7" t="s">
        <v>466</v>
      </c>
      <c r="BO58" s="4"/>
      <c r="BP58" s="7" t="s">
        <v>466</v>
      </c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C58" s="7"/>
      <c r="CD58" s="7" t="s">
        <v>466</v>
      </c>
      <c r="CE58" s="4"/>
      <c r="CF58" s="7"/>
      <c r="CG58" s="7"/>
      <c r="CH58" s="7" t="s">
        <v>466</v>
      </c>
      <c r="CI58" s="4"/>
      <c r="CJ58" s="7" t="s">
        <v>466</v>
      </c>
      <c r="CK58" s="4"/>
      <c r="CL58" s="7" t="s">
        <v>466</v>
      </c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7" t="s">
        <v>466</v>
      </c>
      <c r="DA58" s="4"/>
      <c r="DB58" s="7"/>
      <c r="DC58" s="7"/>
      <c r="DD58" s="7">
        <v>0</v>
      </c>
      <c r="DE58" s="7"/>
      <c r="DF58" s="7"/>
      <c r="DG58" s="7"/>
      <c r="DH58" s="7"/>
      <c r="DI58" s="7">
        <v>0</v>
      </c>
      <c r="DJ58">
        <v>100</v>
      </c>
      <c r="DK58" s="7">
        <v>0</v>
      </c>
      <c r="DL58" s="7">
        <v>100</v>
      </c>
      <c r="DM58" s="7">
        <v>0</v>
      </c>
      <c r="DN58" s="7">
        <v>100</v>
      </c>
      <c r="DO58" s="7">
        <v>0</v>
      </c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H58" s="7">
        <v>100</v>
      </c>
      <c r="EI58" s="7">
        <v>0</v>
      </c>
      <c r="EJ58">
        <v>100</v>
      </c>
      <c r="EK58" s="7">
        <v>0</v>
      </c>
      <c r="EL58" s="7">
        <v>100</v>
      </c>
      <c r="EM58" s="7">
        <v>0</v>
      </c>
      <c r="EN58" s="7">
        <v>100</v>
      </c>
      <c r="EO58" s="7">
        <v>0</v>
      </c>
      <c r="FH58" s="7">
        <f t="shared" si="1"/>
        <v>100</v>
      </c>
      <c r="FI58" s="7">
        <f t="shared" si="2"/>
        <v>0</v>
      </c>
      <c r="FJ58" s="31">
        <v>43.37811013</v>
      </c>
      <c r="FK58" s="31"/>
      <c r="FL58" s="31"/>
      <c r="FM58" s="31">
        <v>43.38</v>
      </c>
      <c r="FN58" s="31">
        <v>123.7345679</v>
      </c>
      <c r="FO58">
        <v>1</v>
      </c>
      <c r="FP58" t="s">
        <v>331</v>
      </c>
      <c r="FR58" s="25"/>
      <c r="FS58" s="13">
        <v>0.002268227</v>
      </c>
      <c r="FU58" s="13">
        <v>0.002206244</v>
      </c>
      <c r="FW58" s="13">
        <v>0.002126763</v>
      </c>
      <c r="GG58" s="13">
        <f>AVERAGE(FS58,FU58,FW58)</f>
        <v>0.002200411333333333</v>
      </c>
      <c r="GI58" s="28" t="s">
        <v>466</v>
      </c>
      <c r="GJ58" s="28"/>
      <c r="GK58" s="28" t="s">
        <v>466</v>
      </c>
      <c r="GL58" s="28"/>
      <c r="GM58" s="28" t="s">
        <v>466</v>
      </c>
      <c r="GN58" s="28"/>
      <c r="GO58" s="28" t="s">
        <v>466</v>
      </c>
      <c r="GP58" s="28"/>
      <c r="GQ58" s="28" t="s">
        <v>466</v>
      </c>
      <c r="GR58" s="28"/>
      <c r="GS58" s="28" t="s">
        <v>466</v>
      </c>
      <c r="GT58" s="28"/>
      <c r="GU58" s="28"/>
      <c r="GV58" s="28"/>
      <c r="GW58" s="28" t="s">
        <v>466</v>
      </c>
    </row>
    <row r="59" spans="1:205" ht="12.75">
      <c r="A59" s="17">
        <v>835</v>
      </c>
      <c r="B59" s="17" t="s">
        <v>337</v>
      </c>
      <c r="C59" t="s">
        <v>59</v>
      </c>
      <c r="D59" t="s">
        <v>60</v>
      </c>
      <c r="E59" t="s">
        <v>58</v>
      </c>
      <c r="F59" t="s">
        <v>198</v>
      </c>
      <c r="G59" t="s">
        <v>69</v>
      </c>
      <c r="H59" t="s">
        <v>61</v>
      </c>
      <c r="M59" t="s">
        <v>64</v>
      </c>
      <c r="O59" t="s">
        <v>65</v>
      </c>
      <c r="P59" t="s">
        <v>65</v>
      </c>
      <c r="Q59" t="s">
        <v>65</v>
      </c>
      <c r="R59" t="s">
        <v>62</v>
      </c>
      <c r="S59" t="s">
        <v>65</v>
      </c>
      <c r="T59" s="1">
        <v>35462</v>
      </c>
      <c r="U59" t="s">
        <v>200</v>
      </c>
      <c r="V59" t="s">
        <v>201</v>
      </c>
      <c r="AC59" t="s">
        <v>65</v>
      </c>
      <c r="AD59">
        <v>1</v>
      </c>
      <c r="AE59" t="s">
        <v>331</v>
      </c>
      <c r="AG59" s="13"/>
      <c r="AH59" s="13">
        <v>0.0006</v>
      </c>
      <c r="AI59" s="13"/>
      <c r="AJ59" s="13">
        <v>0.0008</v>
      </c>
      <c r="AK59" s="13"/>
      <c r="AL59" s="13">
        <v>0.0007</v>
      </c>
      <c r="BF59" s="13">
        <v>0.0007</v>
      </c>
      <c r="BH59" s="13">
        <v>0.0007</v>
      </c>
      <c r="BI59">
        <v>1</v>
      </c>
      <c r="BJ59" t="s">
        <v>331</v>
      </c>
      <c r="BK59" t="s">
        <v>471</v>
      </c>
      <c r="BL59" s="7" t="s">
        <v>466</v>
      </c>
      <c r="BM59" s="4"/>
      <c r="BN59" s="7" t="s">
        <v>466</v>
      </c>
      <c r="BO59" s="4">
        <v>10</v>
      </c>
      <c r="BP59" s="7" t="s">
        <v>466</v>
      </c>
      <c r="BQ59" s="4">
        <v>-96.875</v>
      </c>
      <c r="BR59" s="4"/>
      <c r="BS59" s="4"/>
      <c r="BT59" s="4"/>
      <c r="BU59" s="4"/>
      <c r="BV59" s="4"/>
      <c r="BW59" s="4"/>
      <c r="BX59" s="4"/>
      <c r="BY59" s="4"/>
      <c r="BZ59" s="4"/>
      <c r="CA59" s="4"/>
      <c r="CC59" s="7"/>
      <c r="CD59" s="7" t="s">
        <v>465</v>
      </c>
      <c r="CE59" s="4">
        <v>-71.57860963</v>
      </c>
      <c r="CF59" s="7"/>
      <c r="CG59" s="7">
        <v>-71.57860963</v>
      </c>
      <c r="CH59" s="7" t="s">
        <v>466</v>
      </c>
      <c r="CI59" s="4">
        <v>0</v>
      </c>
      <c r="CJ59" s="7" t="s">
        <v>466</v>
      </c>
      <c r="CK59" s="4">
        <v>0</v>
      </c>
      <c r="CL59" s="7" t="s">
        <v>466</v>
      </c>
      <c r="CM59" s="4">
        <v>0</v>
      </c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7" t="s">
        <v>466</v>
      </c>
      <c r="DA59" s="4">
        <v>0</v>
      </c>
      <c r="DB59" s="7"/>
      <c r="DC59" s="7">
        <v>0</v>
      </c>
      <c r="DD59" s="7">
        <v>1</v>
      </c>
      <c r="DE59" s="7"/>
      <c r="DF59" s="7"/>
      <c r="DG59" s="7"/>
      <c r="DH59" s="7"/>
      <c r="DI59" s="7">
        <v>1</v>
      </c>
      <c r="DJ59">
        <v>100</v>
      </c>
      <c r="DK59" s="7">
        <v>0</v>
      </c>
      <c r="DL59" s="7">
        <v>0</v>
      </c>
      <c r="DM59" s="7">
        <v>2</v>
      </c>
      <c r="DN59" s="7">
        <v>0</v>
      </c>
      <c r="DO59" s="7">
        <v>0.8</v>
      </c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H59" s="7">
        <v>6.5</v>
      </c>
      <c r="EI59" s="7">
        <v>1</v>
      </c>
      <c r="EJ59">
        <v>100</v>
      </c>
      <c r="EK59" s="7">
        <v>0</v>
      </c>
      <c r="EL59" s="7">
        <v>0</v>
      </c>
      <c r="EM59" s="7">
        <v>2</v>
      </c>
      <c r="EN59" s="7">
        <v>0</v>
      </c>
      <c r="EO59" s="7">
        <v>0.8</v>
      </c>
      <c r="FH59" s="7">
        <f t="shared" si="1"/>
        <v>33.333333333333336</v>
      </c>
      <c r="FI59" s="7">
        <f t="shared" si="2"/>
        <v>0.9333333333333332</v>
      </c>
      <c r="FJ59" s="31">
        <v>73.19378855</v>
      </c>
      <c r="FK59" s="31"/>
      <c r="FL59" s="31"/>
      <c r="FM59" s="31">
        <v>73.19</v>
      </c>
      <c r="FN59" s="31">
        <v>156.8104938</v>
      </c>
      <c r="FO59">
        <v>1</v>
      </c>
      <c r="FP59" t="s">
        <v>331</v>
      </c>
      <c r="FR59" s="25"/>
      <c r="FU59" s="13">
        <v>0.003282751</v>
      </c>
      <c r="FW59" s="13">
        <v>0.002928386</v>
      </c>
      <c r="GG59" s="13">
        <f>IF(SUM(FW59,FU59,FS59)&gt;0,AVERAGE(FW59,FU59,FS59),IF(#REF!&gt;0,#REF!,""))</f>
        <v>0.0031055685</v>
      </c>
      <c r="GI59" s="28">
        <v>0.00017929993462240693</v>
      </c>
      <c r="GJ59" s="28"/>
      <c r="GK59" s="28">
        <v>0.0035810184080740607</v>
      </c>
      <c r="GL59" s="28"/>
      <c r="GM59" s="28">
        <v>0.0014603227926548521</v>
      </c>
      <c r="GN59" s="28"/>
      <c r="GO59" s="28" t="s">
        <v>466</v>
      </c>
      <c r="GP59" s="28"/>
      <c r="GQ59" s="28" t="s">
        <v>466</v>
      </c>
      <c r="GR59" s="28"/>
      <c r="GS59" s="28" t="s">
        <v>466</v>
      </c>
      <c r="GT59" s="28"/>
      <c r="GU59" s="28"/>
      <c r="GV59" s="28"/>
      <c r="GW59" s="28">
        <v>0.0017402137117837734</v>
      </c>
    </row>
    <row r="60" spans="1:205" ht="12.75">
      <c r="A60" s="17">
        <v>835</v>
      </c>
      <c r="B60" s="17" t="s">
        <v>206</v>
      </c>
      <c r="C60" t="s">
        <v>59</v>
      </c>
      <c r="D60" t="s">
        <v>60</v>
      </c>
      <c r="E60" t="s">
        <v>58</v>
      </c>
      <c r="F60" t="s">
        <v>198</v>
      </c>
      <c r="G60" t="s">
        <v>69</v>
      </c>
      <c r="H60" t="s">
        <v>61</v>
      </c>
      <c r="M60" t="s">
        <v>64</v>
      </c>
      <c r="O60" t="s">
        <v>65</v>
      </c>
      <c r="P60" t="s">
        <v>65</v>
      </c>
      <c r="Q60" t="s">
        <v>65</v>
      </c>
      <c r="R60" t="s">
        <v>62</v>
      </c>
      <c r="S60" t="s">
        <v>65</v>
      </c>
      <c r="T60" s="1">
        <v>35735</v>
      </c>
      <c r="U60" t="s">
        <v>200</v>
      </c>
      <c r="V60" t="s">
        <v>201</v>
      </c>
      <c r="AC60" t="s">
        <v>65</v>
      </c>
      <c r="AD60">
        <v>1</v>
      </c>
      <c r="AE60" t="s">
        <v>518</v>
      </c>
      <c r="AG60" s="13"/>
      <c r="AH60" s="13">
        <v>0.0013</v>
      </c>
      <c r="AI60" s="13"/>
      <c r="AJ60" s="13">
        <v>0.0014</v>
      </c>
      <c r="AK60" s="13"/>
      <c r="AL60" s="13">
        <v>0.001</v>
      </c>
      <c r="BF60" s="13">
        <v>0.001233333</v>
      </c>
      <c r="BH60" s="13">
        <v>0.001233333</v>
      </c>
      <c r="BI60">
        <v>1</v>
      </c>
      <c r="BJ60" t="s">
        <v>518</v>
      </c>
      <c r="BK60" t="s">
        <v>471</v>
      </c>
      <c r="BL60" s="7" t="s">
        <v>466</v>
      </c>
      <c r="BM60" s="4">
        <v>-2825</v>
      </c>
      <c r="BN60" s="7" t="s">
        <v>466</v>
      </c>
      <c r="BO60" s="4">
        <v>-530</v>
      </c>
      <c r="BP60" s="7" t="s">
        <v>466</v>
      </c>
      <c r="BQ60" s="4">
        <v>-462.5</v>
      </c>
      <c r="BR60" s="4"/>
      <c r="BS60" s="4"/>
      <c r="BT60" s="4"/>
      <c r="BU60" s="4"/>
      <c r="BV60" s="4"/>
      <c r="BW60" s="4"/>
      <c r="BX60" s="4"/>
      <c r="BY60" s="4"/>
      <c r="BZ60" s="4"/>
      <c r="CA60" s="4"/>
      <c r="CC60" s="7"/>
      <c r="CD60" s="7" t="s">
        <v>466</v>
      </c>
      <c r="CE60" s="4">
        <v>-842.1841898</v>
      </c>
      <c r="CF60" s="7"/>
      <c r="CG60" s="7">
        <v>-842.1841898</v>
      </c>
      <c r="CH60" s="7" t="s">
        <v>466</v>
      </c>
      <c r="CI60" s="4">
        <v>0</v>
      </c>
      <c r="CJ60" s="7" t="s">
        <v>466</v>
      </c>
      <c r="CK60" s="4">
        <v>0</v>
      </c>
      <c r="CL60" s="7" t="s">
        <v>466</v>
      </c>
      <c r="CM60" s="4">
        <v>0</v>
      </c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7" t="s">
        <v>466</v>
      </c>
      <c r="DA60" s="4">
        <v>0</v>
      </c>
      <c r="DB60" s="7"/>
      <c r="DC60" s="7">
        <v>0</v>
      </c>
      <c r="DD60" s="7">
        <v>0.3</v>
      </c>
      <c r="DE60" s="7"/>
      <c r="DF60" s="7"/>
      <c r="DG60" s="7"/>
      <c r="DH60" s="7"/>
      <c r="DI60" s="7">
        <v>0.3</v>
      </c>
      <c r="DJ60">
        <v>0</v>
      </c>
      <c r="DK60" s="7">
        <v>0.1</v>
      </c>
      <c r="DL60" s="7">
        <v>0</v>
      </c>
      <c r="DM60" s="7">
        <v>0.5</v>
      </c>
      <c r="DN60" s="7">
        <v>0</v>
      </c>
      <c r="DO60" s="7">
        <v>0.4</v>
      </c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H60" s="7">
        <v>0</v>
      </c>
      <c r="EI60" s="7">
        <v>0.3</v>
      </c>
      <c r="EJ60">
        <v>0</v>
      </c>
      <c r="EK60" s="7">
        <v>0.1</v>
      </c>
      <c r="EL60" s="7">
        <v>0</v>
      </c>
      <c r="EM60" s="7">
        <v>0.5</v>
      </c>
      <c r="EN60" s="7">
        <v>0</v>
      </c>
      <c r="EO60" s="7">
        <v>0.4</v>
      </c>
      <c r="FH60" s="7">
        <f t="shared" si="1"/>
        <v>0</v>
      </c>
      <c r="FI60" s="7">
        <f t="shared" si="2"/>
        <v>0.3333333333333333</v>
      </c>
      <c r="FJ60" s="31">
        <v>79.28567841</v>
      </c>
      <c r="FK60" s="31"/>
      <c r="FL60" s="31"/>
      <c r="FM60" s="31">
        <v>79.29</v>
      </c>
      <c r="FN60" s="31">
        <v>210.5626984</v>
      </c>
      <c r="FO60">
        <v>1</v>
      </c>
      <c r="FP60" t="s">
        <v>518</v>
      </c>
      <c r="FR60" s="25"/>
      <c r="FS60" s="13">
        <v>0.006435123</v>
      </c>
      <c r="FU60" s="13">
        <v>0.007378473</v>
      </c>
      <c r="FW60" s="13">
        <v>0.0051507</v>
      </c>
      <c r="GG60" s="13">
        <f>IF(SUM(FW60,FU60,FS60)&gt;0,AVERAGE(FW60,FU60,FS60),IF(#REF!&gt;0,#REF!,""))</f>
        <v>0.006321432000000001</v>
      </c>
      <c r="GI60" s="28">
        <v>0.00021599421398809835</v>
      </c>
      <c r="GJ60" s="28"/>
      <c r="GK60" s="28">
        <v>0.00114983910728801</v>
      </c>
      <c r="GL60" s="28"/>
      <c r="GM60" s="28">
        <v>0.0008989900345418527</v>
      </c>
      <c r="GN60" s="28"/>
      <c r="GO60" s="28" t="s">
        <v>466</v>
      </c>
      <c r="GP60" s="28"/>
      <c r="GQ60" s="28" t="s">
        <v>466</v>
      </c>
      <c r="GR60" s="28"/>
      <c r="GS60" s="28" t="s">
        <v>466</v>
      </c>
      <c r="GT60" s="28"/>
      <c r="GU60" s="28"/>
      <c r="GV60" s="28"/>
      <c r="GW60" s="28">
        <v>0.000754941118605987</v>
      </c>
    </row>
    <row r="61" spans="1:205" ht="12.75">
      <c r="A61" s="17">
        <v>836</v>
      </c>
      <c r="B61" s="17" t="s">
        <v>330</v>
      </c>
      <c r="C61" t="s">
        <v>59</v>
      </c>
      <c r="D61" t="s">
        <v>60</v>
      </c>
      <c r="E61" t="s">
        <v>58</v>
      </c>
      <c r="F61" t="s">
        <v>198</v>
      </c>
      <c r="G61" t="s">
        <v>63</v>
      </c>
      <c r="H61" t="s">
        <v>61</v>
      </c>
      <c r="M61" t="s">
        <v>64</v>
      </c>
      <c r="O61" t="s">
        <v>65</v>
      </c>
      <c r="P61" t="s">
        <v>65</v>
      </c>
      <c r="Q61" t="s">
        <v>65</v>
      </c>
      <c r="R61" t="s">
        <v>62</v>
      </c>
      <c r="S61" t="s">
        <v>65</v>
      </c>
      <c r="T61" s="1">
        <v>35735</v>
      </c>
      <c r="U61" t="s">
        <v>200</v>
      </c>
      <c r="V61" t="s">
        <v>201</v>
      </c>
      <c r="AC61" t="s">
        <v>65</v>
      </c>
      <c r="AD61">
        <v>1</v>
      </c>
      <c r="AE61" t="s">
        <v>331</v>
      </c>
      <c r="AG61" s="13"/>
      <c r="AH61" s="13">
        <v>0.0003</v>
      </c>
      <c r="AI61" s="13"/>
      <c r="AJ61" s="13">
        <v>0.0003</v>
      </c>
      <c r="AK61" s="13"/>
      <c r="AL61" s="13">
        <v>0.0004</v>
      </c>
      <c r="BF61" s="13">
        <v>0.000333333</v>
      </c>
      <c r="BH61" s="13">
        <v>0.000333333</v>
      </c>
      <c r="BI61">
        <v>1</v>
      </c>
      <c r="BJ61" t="s">
        <v>331</v>
      </c>
      <c r="BK61" t="s">
        <v>471</v>
      </c>
      <c r="BL61" s="7" t="s">
        <v>466</v>
      </c>
      <c r="BM61" s="4"/>
      <c r="BN61" s="7" t="s">
        <v>466</v>
      </c>
      <c r="BO61" s="4">
        <v>3.571428571</v>
      </c>
      <c r="BP61" s="7" t="s">
        <v>466</v>
      </c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C61" s="7"/>
      <c r="CD61" s="7" t="s">
        <v>465</v>
      </c>
      <c r="CE61" s="4">
        <v>-304.6253016</v>
      </c>
      <c r="CF61" s="7"/>
      <c r="CG61" s="7">
        <v>-304.6253016</v>
      </c>
      <c r="CH61" s="7" t="s">
        <v>466</v>
      </c>
      <c r="CI61" s="4">
        <v>0</v>
      </c>
      <c r="CJ61" s="7" t="s">
        <v>466</v>
      </c>
      <c r="CK61" s="4">
        <v>0</v>
      </c>
      <c r="CL61" s="7" t="s">
        <v>466</v>
      </c>
      <c r="CM61" s="4">
        <v>0</v>
      </c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7" t="s">
        <v>466</v>
      </c>
      <c r="DA61" s="4">
        <v>0</v>
      </c>
      <c r="DB61" s="7"/>
      <c r="DC61" s="7">
        <v>0</v>
      </c>
      <c r="DD61" s="7">
        <v>0.2</v>
      </c>
      <c r="DE61" s="7"/>
      <c r="DF61" s="7"/>
      <c r="DG61" s="7"/>
      <c r="DH61" s="7"/>
      <c r="DI61" s="7">
        <v>0.2</v>
      </c>
      <c r="DJ61">
        <v>0</v>
      </c>
      <c r="DK61" s="7">
        <v>0</v>
      </c>
      <c r="DL61" s="7">
        <v>0</v>
      </c>
      <c r="DM61" s="7">
        <v>0.7</v>
      </c>
      <c r="DN61" s="7">
        <v>100</v>
      </c>
      <c r="DO61" s="7">
        <v>0</v>
      </c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H61" s="7">
        <v>5.6</v>
      </c>
      <c r="EI61" s="7">
        <v>0.2</v>
      </c>
      <c r="EJ61">
        <v>0</v>
      </c>
      <c r="EK61" s="7">
        <v>0</v>
      </c>
      <c r="EL61" s="7">
        <v>0</v>
      </c>
      <c r="EM61" s="7">
        <v>0.7</v>
      </c>
      <c r="EN61" s="7">
        <v>100</v>
      </c>
      <c r="EO61" s="7">
        <v>0</v>
      </c>
      <c r="FH61" s="7">
        <f t="shared" si="1"/>
        <v>33.333333333333336</v>
      </c>
      <c r="FI61" s="7">
        <f t="shared" si="2"/>
        <v>0.2333333333333333</v>
      </c>
      <c r="FJ61" s="31">
        <v>38.28904655</v>
      </c>
      <c r="FK61" s="31"/>
      <c r="FL61" s="31"/>
      <c r="FM61" s="31">
        <v>38.29</v>
      </c>
      <c r="FN61" s="31">
        <v>133.7974392</v>
      </c>
      <c r="FO61">
        <v>1</v>
      </c>
      <c r="FP61" t="s">
        <v>331</v>
      </c>
      <c r="FR61" s="25"/>
      <c r="FU61" s="13">
        <v>0.002014584</v>
      </c>
      <c r="GG61" s="13">
        <f>IF(SUM(FW61,FU61,FS61)&gt;0,AVERAGE(FW61,FU61,FS61),IF(#REF!&gt;0,#REF!,""))</f>
        <v>0.002014584</v>
      </c>
      <c r="GI61" s="28" t="s">
        <v>466</v>
      </c>
      <c r="GJ61" s="28"/>
      <c r="GK61" s="28">
        <v>0.002051118896358431</v>
      </c>
      <c r="GL61" s="28"/>
      <c r="GM61" s="28" t="s">
        <v>466</v>
      </c>
      <c r="GN61" s="28"/>
      <c r="GO61" s="28" t="s">
        <v>466</v>
      </c>
      <c r="GP61" s="28"/>
      <c r="GQ61" s="28" t="s">
        <v>466</v>
      </c>
      <c r="GR61" s="28"/>
      <c r="GS61" s="28" t="s">
        <v>466</v>
      </c>
      <c r="GT61" s="28"/>
      <c r="GU61" s="28"/>
      <c r="GV61" s="28"/>
      <c r="GW61" s="28">
        <v>0.002051118896358431</v>
      </c>
    </row>
    <row r="62" spans="1:205" ht="12.75">
      <c r="A62" s="17">
        <v>836</v>
      </c>
      <c r="B62" s="17" t="s">
        <v>332</v>
      </c>
      <c r="C62" t="s">
        <v>59</v>
      </c>
      <c r="D62" t="s">
        <v>60</v>
      </c>
      <c r="E62" t="s">
        <v>58</v>
      </c>
      <c r="F62" t="s">
        <v>198</v>
      </c>
      <c r="G62" t="s">
        <v>63</v>
      </c>
      <c r="H62" t="s">
        <v>61</v>
      </c>
      <c r="M62" t="s">
        <v>64</v>
      </c>
      <c r="O62" t="s">
        <v>65</v>
      </c>
      <c r="P62" t="s">
        <v>65</v>
      </c>
      <c r="Q62" t="s">
        <v>65</v>
      </c>
      <c r="R62" t="s">
        <v>62</v>
      </c>
      <c r="S62" t="s">
        <v>65</v>
      </c>
      <c r="T62" s="1">
        <v>35462</v>
      </c>
      <c r="U62" t="s">
        <v>333</v>
      </c>
      <c r="V62" t="s">
        <v>201</v>
      </c>
      <c r="AC62" t="s">
        <v>65</v>
      </c>
      <c r="AD62">
        <v>1</v>
      </c>
      <c r="AE62" t="s">
        <v>331</v>
      </c>
      <c r="AG62" s="13"/>
      <c r="AH62" s="13">
        <v>0.0007</v>
      </c>
      <c r="AI62" s="13"/>
      <c r="AJ62" s="13">
        <v>0.0002</v>
      </c>
      <c r="AK62" s="13"/>
      <c r="AL62" s="13">
        <v>0.0002</v>
      </c>
      <c r="BF62" s="13">
        <v>0.000366667</v>
      </c>
      <c r="BH62" s="13">
        <v>0.000366667</v>
      </c>
      <c r="BI62">
        <v>1</v>
      </c>
      <c r="BJ62" t="s">
        <v>331</v>
      </c>
      <c r="BK62" t="s">
        <v>471</v>
      </c>
      <c r="BL62" s="7" t="s">
        <v>466</v>
      </c>
      <c r="BM62" s="4">
        <v>-12.5</v>
      </c>
      <c r="BN62" s="7" t="s">
        <v>466</v>
      </c>
      <c r="BO62" s="4"/>
      <c r="BP62" s="7" t="s">
        <v>466</v>
      </c>
      <c r="BQ62" s="4">
        <v>35.71428571</v>
      </c>
      <c r="BR62" s="4"/>
      <c r="BS62" s="4"/>
      <c r="BT62" s="4"/>
      <c r="BU62" s="4"/>
      <c r="BV62" s="4"/>
      <c r="BW62" s="4"/>
      <c r="BX62" s="4"/>
      <c r="BY62" s="4"/>
      <c r="BZ62" s="4"/>
      <c r="CA62" s="4"/>
      <c r="CC62" s="7"/>
      <c r="CD62" s="7" t="s">
        <v>465</v>
      </c>
      <c r="CE62" s="4">
        <v>-21.25936949</v>
      </c>
      <c r="CF62" s="7"/>
      <c r="CG62" s="7">
        <v>-21.25936949</v>
      </c>
      <c r="CH62" s="7" t="s">
        <v>466</v>
      </c>
      <c r="CI62" s="4">
        <v>0</v>
      </c>
      <c r="CJ62" s="7" t="s">
        <v>466</v>
      </c>
      <c r="CK62" s="4">
        <v>0</v>
      </c>
      <c r="CL62" s="7" t="s">
        <v>466</v>
      </c>
      <c r="CM62" s="4">
        <v>0</v>
      </c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7" t="s">
        <v>466</v>
      </c>
      <c r="DA62" s="4">
        <v>0</v>
      </c>
      <c r="DB62" s="7"/>
      <c r="DC62" s="7">
        <v>0</v>
      </c>
      <c r="DD62" s="7">
        <v>0.7</v>
      </c>
      <c r="DE62" s="7"/>
      <c r="DF62" s="7"/>
      <c r="DG62" s="7"/>
      <c r="DH62" s="7"/>
      <c r="DI62" s="7">
        <v>0.7</v>
      </c>
      <c r="DK62" s="7">
        <v>1.4</v>
      </c>
      <c r="DL62" s="7">
        <v>100</v>
      </c>
      <c r="DM62" s="7">
        <v>0</v>
      </c>
      <c r="DN62" s="7"/>
      <c r="DO62" s="7">
        <v>0.7</v>
      </c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H62" s="7">
        <v>1</v>
      </c>
      <c r="EI62" s="7">
        <v>0.7</v>
      </c>
      <c r="EK62" s="7">
        <v>1.4</v>
      </c>
      <c r="EL62" s="7">
        <v>100</v>
      </c>
      <c r="EM62" s="7">
        <v>0</v>
      </c>
      <c r="EN62" s="7"/>
      <c r="EO62" s="7">
        <v>0.7</v>
      </c>
      <c r="FH62" s="7">
        <f t="shared" si="1"/>
        <v>100</v>
      </c>
      <c r="FI62" s="7">
        <f t="shared" si="2"/>
        <v>0.6999999999999998</v>
      </c>
      <c r="FJ62" s="31">
        <v>36.72016667</v>
      </c>
      <c r="FK62" s="31"/>
      <c r="FL62" s="31"/>
      <c r="FM62" s="31">
        <v>36.72</v>
      </c>
      <c r="FN62" s="31">
        <v>250.0060459</v>
      </c>
      <c r="FO62">
        <v>1</v>
      </c>
      <c r="FP62" t="s">
        <v>331</v>
      </c>
      <c r="FR62" s="25"/>
      <c r="FW62" s="13">
        <v>0.002482765</v>
      </c>
      <c r="GG62" s="13">
        <f>IF(SUM(FW62,FU62,FS62)&gt;0,AVERAGE(FW62,FU62,FS62),IF(#REF!&gt;0,#REF!,""))</f>
        <v>0.002482765</v>
      </c>
      <c r="GI62" s="28" t="s">
        <v>466</v>
      </c>
      <c r="GJ62" s="28"/>
      <c r="GK62" s="28" t="s">
        <v>466</v>
      </c>
      <c r="GL62" s="28"/>
      <c r="GM62" s="28">
        <v>0.0037916852862004114</v>
      </c>
      <c r="GN62" s="28"/>
      <c r="GO62" s="28" t="s">
        <v>466</v>
      </c>
      <c r="GP62" s="28"/>
      <c r="GQ62" s="28" t="s">
        <v>466</v>
      </c>
      <c r="GR62" s="28"/>
      <c r="GS62" s="28" t="s">
        <v>466</v>
      </c>
      <c r="GT62" s="28"/>
      <c r="GU62" s="28"/>
      <c r="GV62" s="28"/>
      <c r="GW62" s="28">
        <v>0.0037916852862004114</v>
      </c>
    </row>
    <row r="63" spans="1:205" ht="12.75">
      <c r="A63" s="17">
        <v>836</v>
      </c>
      <c r="B63" s="17" t="s">
        <v>335</v>
      </c>
      <c r="C63" t="s">
        <v>59</v>
      </c>
      <c r="D63" t="s">
        <v>60</v>
      </c>
      <c r="E63" t="s">
        <v>58</v>
      </c>
      <c r="F63" t="s">
        <v>198</v>
      </c>
      <c r="G63" t="s">
        <v>63</v>
      </c>
      <c r="H63" t="s">
        <v>61</v>
      </c>
      <c r="M63" t="s">
        <v>64</v>
      </c>
      <c r="O63" t="s">
        <v>65</v>
      </c>
      <c r="P63" t="s">
        <v>65</v>
      </c>
      <c r="Q63" t="s">
        <v>65</v>
      </c>
      <c r="R63" t="s">
        <v>62</v>
      </c>
      <c r="S63" t="s">
        <v>65</v>
      </c>
      <c r="T63" s="1">
        <v>35462</v>
      </c>
      <c r="U63" t="s">
        <v>200</v>
      </c>
      <c r="V63" t="s">
        <v>201</v>
      </c>
      <c r="AC63" t="s">
        <v>65</v>
      </c>
      <c r="AD63">
        <v>1</v>
      </c>
      <c r="AE63" t="s">
        <v>331</v>
      </c>
      <c r="AG63" s="13"/>
      <c r="AH63" s="13">
        <v>0.0004</v>
      </c>
      <c r="AI63" s="13"/>
      <c r="AJ63" s="13">
        <v>0.0004</v>
      </c>
      <c r="AK63" s="13"/>
      <c r="AL63" s="13">
        <v>0.0004</v>
      </c>
      <c r="BF63" s="13">
        <v>0.0004</v>
      </c>
      <c r="BH63" s="13">
        <v>0.0004</v>
      </c>
      <c r="BI63">
        <v>1</v>
      </c>
      <c r="BJ63" t="s">
        <v>331</v>
      </c>
      <c r="BK63" t="s">
        <v>471</v>
      </c>
      <c r="BL63" s="7" t="s">
        <v>466</v>
      </c>
      <c r="BM63" s="4">
        <v>-50</v>
      </c>
      <c r="BN63" s="7" t="s">
        <v>466</v>
      </c>
      <c r="BO63" s="4">
        <v>-125</v>
      </c>
      <c r="BP63" s="7" t="s">
        <v>466</v>
      </c>
      <c r="BQ63" s="4">
        <v>-125</v>
      </c>
      <c r="BR63" s="4"/>
      <c r="BS63" s="4"/>
      <c r="BT63" s="4"/>
      <c r="BU63" s="4"/>
      <c r="BV63" s="4"/>
      <c r="BW63" s="4"/>
      <c r="BX63" s="4"/>
      <c r="BY63" s="4"/>
      <c r="BZ63" s="4"/>
      <c r="CA63" s="4"/>
      <c r="CC63" s="7"/>
      <c r="CD63" s="7" t="s">
        <v>466</v>
      </c>
      <c r="CE63" s="4">
        <v>-83.344</v>
      </c>
      <c r="CF63" s="7"/>
      <c r="CG63" s="7">
        <v>-83.344</v>
      </c>
      <c r="CH63" s="7" t="s">
        <v>466</v>
      </c>
      <c r="CI63" s="4">
        <v>0</v>
      </c>
      <c r="CJ63" s="7" t="s">
        <v>466</v>
      </c>
      <c r="CK63" s="4">
        <v>0</v>
      </c>
      <c r="CL63" s="7" t="s">
        <v>466</v>
      </c>
      <c r="CM63" s="4">
        <v>0</v>
      </c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7" t="s">
        <v>466</v>
      </c>
      <c r="DA63" s="4">
        <v>0</v>
      </c>
      <c r="DB63" s="7"/>
      <c r="DC63" s="7">
        <v>0</v>
      </c>
      <c r="DD63" s="7">
        <v>0.5</v>
      </c>
      <c r="DE63" s="7"/>
      <c r="DF63" s="7"/>
      <c r="DG63" s="7"/>
      <c r="DH63" s="7"/>
      <c r="DI63" s="7">
        <v>0.5</v>
      </c>
      <c r="DJ63">
        <v>0</v>
      </c>
      <c r="DK63" s="7">
        <v>0.6</v>
      </c>
      <c r="DL63" s="7">
        <v>0</v>
      </c>
      <c r="DM63" s="7">
        <v>0.4</v>
      </c>
      <c r="DN63" s="7">
        <v>0</v>
      </c>
      <c r="DO63" s="7">
        <v>0.4</v>
      </c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H63" s="7">
        <v>0</v>
      </c>
      <c r="EI63" s="7">
        <v>0.5</v>
      </c>
      <c r="EJ63">
        <v>0</v>
      </c>
      <c r="EK63" s="7">
        <v>0.6</v>
      </c>
      <c r="EL63" s="7">
        <v>0</v>
      </c>
      <c r="EM63" s="7">
        <v>0.4</v>
      </c>
      <c r="EN63" s="7">
        <v>0</v>
      </c>
      <c r="EO63" s="7">
        <v>0.4</v>
      </c>
      <c r="FH63" s="7">
        <f t="shared" si="1"/>
        <v>0</v>
      </c>
      <c r="FI63" s="7">
        <f t="shared" si="2"/>
        <v>0.4666666666666666</v>
      </c>
      <c r="FJ63" s="31">
        <v>36.26980675</v>
      </c>
      <c r="FK63" s="31"/>
      <c r="FL63" s="31"/>
      <c r="FM63" s="31">
        <v>36.27</v>
      </c>
      <c r="FN63" s="31">
        <v>246.4398307</v>
      </c>
      <c r="FO63">
        <v>1</v>
      </c>
      <c r="FP63" t="s">
        <v>331</v>
      </c>
      <c r="FR63" s="25"/>
      <c r="FS63" s="13">
        <v>0.005305376</v>
      </c>
      <c r="FU63" s="13">
        <v>0.004907925</v>
      </c>
      <c r="FW63" s="13">
        <v>0.005535762</v>
      </c>
      <c r="GG63" s="13">
        <f>IF(SUM(FW63,FU63,FS63)&gt;0,AVERAGE(FW63,FU63,FS63),IF(#REF!&gt;0,#REF!,""))</f>
        <v>0.005249687666666667</v>
      </c>
      <c r="GI63" s="28">
        <v>0.003472450158943616</v>
      </c>
      <c r="GJ63" s="28"/>
      <c r="GK63" s="28">
        <v>0.002141541847754728</v>
      </c>
      <c r="GL63" s="28"/>
      <c r="GM63" s="28">
        <v>0.002415494195751242</v>
      </c>
      <c r="GN63" s="28"/>
      <c r="GO63" s="28" t="s">
        <v>466</v>
      </c>
      <c r="GP63" s="28"/>
      <c r="GQ63" s="28" t="s">
        <v>466</v>
      </c>
      <c r="GR63" s="28"/>
      <c r="GS63" s="28" t="s">
        <v>466</v>
      </c>
      <c r="GT63" s="28"/>
      <c r="GU63" s="28"/>
      <c r="GV63" s="28"/>
      <c r="GW63" s="28">
        <v>0.0026764954008165285</v>
      </c>
    </row>
    <row r="64" spans="1:205" ht="12.75">
      <c r="A64" s="17">
        <v>836</v>
      </c>
      <c r="B64" s="17" t="s">
        <v>199</v>
      </c>
      <c r="C64" t="s">
        <v>59</v>
      </c>
      <c r="D64" t="s">
        <v>60</v>
      </c>
      <c r="E64" t="s">
        <v>58</v>
      </c>
      <c r="F64" t="s">
        <v>198</v>
      </c>
      <c r="G64" t="s">
        <v>63</v>
      </c>
      <c r="H64" t="s">
        <v>61</v>
      </c>
      <c r="M64" t="s">
        <v>64</v>
      </c>
      <c r="O64" t="s">
        <v>65</v>
      </c>
      <c r="P64" t="s">
        <v>65</v>
      </c>
      <c r="Q64" t="s">
        <v>65</v>
      </c>
      <c r="R64" t="s">
        <v>62</v>
      </c>
      <c r="S64" t="s">
        <v>65</v>
      </c>
      <c r="T64" s="1">
        <v>35462</v>
      </c>
      <c r="U64" t="s">
        <v>200</v>
      </c>
      <c r="V64" t="s">
        <v>201</v>
      </c>
      <c r="AC64" t="s">
        <v>65</v>
      </c>
      <c r="AD64">
        <v>1</v>
      </c>
      <c r="AE64" t="s">
        <v>518</v>
      </c>
      <c r="AG64" s="13"/>
      <c r="AH64" s="13">
        <v>0.0008</v>
      </c>
      <c r="AI64" s="13"/>
      <c r="AJ64" s="13">
        <v>0.0007</v>
      </c>
      <c r="AK64" s="13"/>
      <c r="AL64" s="13">
        <v>0.001</v>
      </c>
      <c r="BF64" s="13">
        <v>0.000833333</v>
      </c>
      <c r="BH64" s="13">
        <v>0.000833333</v>
      </c>
      <c r="BI64">
        <v>1</v>
      </c>
      <c r="BJ64" t="s">
        <v>518</v>
      </c>
      <c r="BK64" t="s">
        <v>471</v>
      </c>
      <c r="BL64" s="7" t="s">
        <v>466</v>
      </c>
      <c r="BM64" s="4">
        <v>-200</v>
      </c>
      <c r="BN64" s="7" t="s">
        <v>466</v>
      </c>
      <c r="BO64" s="4">
        <v>-425</v>
      </c>
      <c r="BP64" s="7" t="s">
        <v>466</v>
      </c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C64" s="7"/>
      <c r="CD64" s="7" t="s">
        <v>465</v>
      </c>
      <c r="CE64" s="4">
        <v>-550.266452</v>
      </c>
      <c r="CF64" s="7"/>
      <c r="CG64" s="7">
        <v>-550.266452</v>
      </c>
      <c r="CH64" s="7" t="s">
        <v>466</v>
      </c>
      <c r="CI64" s="4">
        <v>0</v>
      </c>
      <c r="CJ64" s="7" t="s">
        <v>466</v>
      </c>
      <c r="CK64" s="4">
        <v>0</v>
      </c>
      <c r="CL64" s="7" t="s">
        <v>466</v>
      </c>
      <c r="CM64" s="4">
        <v>0</v>
      </c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7" t="s">
        <v>466</v>
      </c>
      <c r="DA64" s="4">
        <v>0</v>
      </c>
      <c r="DB64" s="7"/>
      <c r="DC64" s="7">
        <v>0</v>
      </c>
      <c r="DD64" s="7">
        <v>0.3</v>
      </c>
      <c r="DE64" s="7"/>
      <c r="DF64" s="7"/>
      <c r="DG64" s="7"/>
      <c r="DH64" s="7"/>
      <c r="DI64" s="7">
        <v>0.3</v>
      </c>
      <c r="DJ64">
        <v>0</v>
      </c>
      <c r="DK64" s="7">
        <v>0.6</v>
      </c>
      <c r="DL64" s="7">
        <v>0</v>
      </c>
      <c r="DM64" s="7">
        <v>0.3</v>
      </c>
      <c r="DN64" s="7">
        <v>100</v>
      </c>
      <c r="DO64" s="7">
        <v>0</v>
      </c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H64" s="7">
        <v>2.1</v>
      </c>
      <c r="EI64" s="7">
        <v>0.3</v>
      </c>
      <c r="EJ64">
        <v>0</v>
      </c>
      <c r="EK64" s="7">
        <v>0.6</v>
      </c>
      <c r="EL64" s="7">
        <v>0</v>
      </c>
      <c r="EM64" s="7">
        <v>0.3</v>
      </c>
      <c r="EN64" s="7">
        <v>100</v>
      </c>
      <c r="EO64" s="7">
        <v>0</v>
      </c>
      <c r="FH64" s="7">
        <f t="shared" si="1"/>
        <v>33.333333333333336</v>
      </c>
      <c r="FI64" s="7">
        <f t="shared" si="2"/>
        <v>0.3</v>
      </c>
      <c r="FJ64" s="31">
        <v>43.84756597</v>
      </c>
      <c r="FK64" s="31"/>
      <c r="FL64" s="31"/>
      <c r="FM64" s="31">
        <v>43.85</v>
      </c>
      <c r="FN64" s="31">
        <v>286.8324868</v>
      </c>
      <c r="FO64">
        <v>1</v>
      </c>
      <c r="FP64" t="s">
        <v>518</v>
      </c>
      <c r="FR64" s="25"/>
      <c r="FS64" s="13">
        <v>0.009379737</v>
      </c>
      <c r="FU64" s="13">
        <v>0.008418698</v>
      </c>
      <c r="GG64" s="13">
        <f>IF(SUM(FW64,FU64,FS64)&gt;0,AVERAGE(FW64,FU64,FS64),IF(#REF!&gt;0,#REF!,""))</f>
        <v>0.0088992175</v>
      </c>
      <c r="GI64" s="28">
        <v>0.003069591364677163</v>
      </c>
      <c r="GJ64" s="28"/>
      <c r="GK64" s="28">
        <v>0.00157433362262179</v>
      </c>
      <c r="GL64" s="28"/>
      <c r="GM64" s="28" t="s">
        <v>466</v>
      </c>
      <c r="GN64" s="28"/>
      <c r="GO64" s="28" t="s">
        <v>466</v>
      </c>
      <c r="GP64" s="28"/>
      <c r="GQ64" s="28" t="s">
        <v>466</v>
      </c>
      <c r="GR64" s="28"/>
      <c r="GS64" s="28" t="s">
        <v>466</v>
      </c>
      <c r="GT64" s="28"/>
      <c r="GU64" s="28"/>
      <c r="GV64" s="28"/>
      <c r="GW64" s="28">
        <v>0.0023219624936494767</v>
      </c>
    </row>
    <row r="65" spans="1:205" ht="12.75">
      <c r="A65" s="17">
        <v>840</v>
      </c>
      <c r="B65" s="17" t="s">
        <v>414</v>
      </c>
      <c r="C65" t="s">
        <v>192</v>
      </c>
      <c r="D65" t="s">
        <v>193</v>
      </c>
      <c r="E65" t="s">
        <v>58</v>
      </c>
      <c r="F65" t="s">
        <v>198</v>
      </c>
      <c r="G65" t="s">
        <v>69</v>
      </c>
      <c r="H65" t="s">
        <v>61</v>
      </c>
      <c r="M65" t="s">
        <v>64</v>
      </c>
      <c r="O65" t="s">
        <v>65</v>
      </c>
      <c r="P65" t="s">
        <v>65</v>
      </c>
      <c r="Q65" t="s">
        <v>65</v>
      </c>
      <c r="R65" t="s">
        <v>62</v>
      </c>
      <c r="S65" t="s">
        <v>65</v>
      </c>
      <c r="T65" s="1">
        <v>35704</v>
      </c>
      <c r="U65" t="s">
        <v>408</v>
      </c>
      <c r="V65" t="s">
        <v>201</v>
      </c>
      <c r="AC65" t="s">
        <v>65</v>
      </c>
      <c r="AD65">
        <v>1</v>
      </c>
      <c r="AE65" t="s">
        <v>331</v>
      </c>
      <c r="AG65" s="13"/>
      <c r="AH65" s="13">
        <v>0.0352</v>
      </c>
      <c r="AI65" s="13"/>
      <c r="AJ65" s="13">
        <v>0.0353</v>
      </c>
      <c r="AK65" s="13"/>
      <c r="AL65" s="13">
        <v>0.0487</v>
      </c>
      <c r="BF65" s="13">
        <v>0.039733333</v>
      </c>
      <c r="BH65" s="13">
        <v>0.039733333</v>
      </c>
      <c r="BI65">
        <v>1</v>
      </c>
      <c r="BJ65" t="s">
        <v>331</v>
      </c>
      <c r="BK65" t="s">
        <v>471</v>
      </c>
      <c r="BL65" s="7" t="s">
        <v>466</v>
      </c>
      <c r="BM65" s="4">
        <v>40.13605442</v>
      </c>
      <c r="BN65" s="7" t="s">
        <v>466</v>
      </c>
      <c r="BO65" s="4">
        <v>42.02554745</v>
      </c>
      <c r="BP65" s="7" t="s">
        <v>465</v>
      </c>
      <c r="BQ65" s="4">
        <v>20.45776258</v>
      </c>
      <c r="BR65" s="4"/>
      <c r="BS65" s="4"/>
      <c r="BT65" s="4"/>
      <c r="BU65" s="4"/>
      <c r="BV65" s="4"/>
      <c r="BW65" s="4"/>
      <c r="BX65" s="4"/>
      <c r="BY65" s="4"/>
      <c r="BZ65" s="4"/>
      <c r="CA65" s="4"/>
      <c r="CC65" s="7"/>
      <c r="CD65" s="7" t="s">
        <v>465</v>
      </c>
      <c r="CE65" s="4">
        <v>32.89823517</v>
      </c>
      <c r="CF65" s="7"/>
      <c r="CG65" s="7">
        <v>32.89823517</v>
      </c>
      <c r="CH65" s="7" t="s">
        <v>466</v>
      </c>
      <c r="CI65" s="4">
        <v>0</v>
      </c>
      <c r="CJ65" s="7" t="s">
        <v>466</v>
      </c>
      <c r="CK65" s="4">
        <v>0</v>
      </c>
      <c r="CL65" s="7" t="s">
        <v>466</v>
      </c>
      <c r="CM65" s="4">
        <v>0</v>
      </c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7" t="s">
        <v>466</v>
      </c>
      <c r="DA65" s="4">
        <v>0</v>
      </c>
      <c r="DB65" s="7"/>
      <c r="DC65" s="7">
        <v>0</v>
      </c>
      <c r="DD65" s="7">
        <v>1.2</v>
      </c>
      <c r="DE65" s="7">
        <v>133.4</v>
      </c>
      <c r="DF65" s="7"/>
      <c r="DG65" s="7"/>
      <c r="DH65" s="7"/>
      <c r="DI65" s="7">
        <v>136.8</v>
      </c>
      <c r="DJ65">
        <v>0</v>
      </c>
      <c r="DK65" s="7">
        <v>132.3</v>
      </c>
      <c r="DL65" s="7">
        <v>0</v>
      </c>
      <c r="DM65" s="7">
        <v>137</v>
      </c>
      <c r="DN65" s="7">
        <v>2.3</v>
      </c>
      <c r="DO65" s="7">
        <v>141</v>
      </c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H65" s="7">
        <v>0.8</v>
      </c>
      <c r="EI65" s="7">
        <v>136.8</v>
      </c>
      <c r="EJ65">
        <v>0</v>
      </c>
      <c r="EK65" s="7">
        <v>132.3</v>
      </c>
      <c r="EL65" s="7">
        <v>0</v>
      </c>
      <c r="EM65" s="7">
        <v>137</v>
      </c>
      <c r="EN65" s="7">
        <v>2.3</v>
      </c>
      <c r="EO65" s="7">
        <v>141</v>
      </c>
      <c r="FH65" s="7">
        <f t="shared" si="1"/>
        <v>0.7666666666666666</v>
      </c>
      <c r="FI65" s="7">
        <f t="shared" si="2"/>
        <v>136.76666666666668</v>
      </c>
      <c r="FJ65" s="31">
        <v>20.04356667</v>
      </c>
      <c r="FK65" s="31"/>
      <c r="FL65" s="31"/>
      <c r="FM65" s="31">
        <v>20.7</v>
      </c>
      <c r="FN65" s="31">
        <v>44.12468148</v>
      </c>
      <c r="FO65">
        <v>1</v>
      </c>
      <c r="FP65" t="s">
        <v>331</v>
      </c>
      <c r="FR65" s="25"/>
      <c r="FS65" s="13">
        <v>0.151643054</v>
      </c>
      <c r="FU65" s="13">
        <v>0.14797775</v>
      </c>
      <c r="FW65" s="13">
        <v>0.197030914</v>
      </c>
      <c r="GG65" s="13">
        <f>IF(SUM(FW65,FU65,FS65)&gt;0,AVERAGE(FW65,FU65,FS65),IF(#REF!&gt;0,#REF!,""))</f>
        <v>0.16555057266666665</v>
      </c>
      <c r="GI65" s="28">
        <v>0.2486957276736027</v>
      </c>
      <c r="GJ65" s="28"/>
      <c r="GK65" s="28">
        <v>0.2505941351827459</v>
      </c>
      <c r="GL65" s="28"/>
      <c r="GM65" s="28">
        <v>0.24891619019666303</v>
      </c>
      <c r="GN65" s="28"/>
      <c r="GO65" s="28" t="s">
        <v>466</v>
      </c>
      <c r="GP65" s="28"/>
      <c r="GQ65" s="28" t="s">
        <v>466</v>
      </c>
      <c r="GR65" s="28"/>
      <c r="GS65" s="28" t="s">
        <v>466</v>
      </c>
      <c r="GT65" s="28"/>
      <c r="GU65" s="28"/>
      <c r="GV65" s="28"/>
      <c r="GW65" s="28">
        <v>0.24940201768433723</v>
      </c>
    </row>
    <row r="66" spans="1:205" ht="12.75">
      <c r="A66" s="17">
        <v>840</v>
      </c>
      <c r="B66" s="17" t="s">
        <v>315</v>
      </c>
      <c r="C66" t="s">
        <v>192</v>
      </c>
      <c r="D66" t="s">
        <v>193</v>
      </c>
      <c r="E66" t="s">
        <v>58</v>
      </c>
      <c r="F66" t="s">
        <v>198</v>
      </c>
      <c r="G66" t="s">
        <v>69</v>
      </c>
      <c r="H66" t="s">
        <v>61</v>
      </c>
      <c r="M66" t="s">
        <v>64</v>
      </c>
      <c r="O66" t="s">
        <v>65</v>
      </c>
      <c r="P66" t="s">
        <v>65</v>
      </c>
      <c r="Q66" t="s">
        <v>65</v>
      </c>
      <c r="R66" t="s">
        <v>62</v>
      </c>
      <c r="S66" t="s">
        <v>65</v>
      </c>
      <c r="T66" s="1">
        <v>35704</v>
      </c>
      <c r="U66" t="s">
        <v>316</v>
      </c>
      <c r="V66" t="s">
        <v>201</v>
      </c>
      <c r="AC66" t="s">
        <v>65</v>
      </c>
      <c r="AD66">
        <v>1</v>
      </c>
      <c r="AE66" t="s">
        <v>518</v>
      </c>
      <c r="AG66" s="13"/>
      <c r="AH66" s="13"/>
      <c r="AI66" s="13"/>
      <c r="AJ66" s="13"/>
      <c r="AK66" s="13"/>
      <c r="AL66" s="13"/>
      <c r="BF66" s="13">
        <v>0.0463</v>
      </c>
      <c r="BH66" s="13">
        <v>0.0463</v>
      </c>
      <c r="BI66">
        <v>1</v>
      </c>
      <c r="BJ66" t="s">
        <v>518</v>
      </c>
      <c r="BK66" t="s">
        <v>471</v>
      </c>
      <c r="BL66" s="7" t="s">
        <v>466</v>
      </c>
      <c r="BM66" s="4"/>
      <c r="BN66" s="7" t="s">
        <v>466</v>
      </c>
      <c r="BO66" s="4"/>
      <c r="BP66" s="7" t="s">
        <v>466</v>
      </c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C66" s="7"/>
      <c r="CD66" s="7" t="s">
        <v>465</v>
      </c>
      <c r="CE66" s="4">
        <v>20.43852769</v>
      </c>
      <c r="CF66" s="7"/>
      <c r="CG66" s="7">
        <v>20.43852769</v>
      </c>
      <c r="CH66" s="7" t="s">
        <v>466</v>
      </c>
      <c r="CI66" s="4">
        <v>0</v>
      </c>
      <c r="CJ66" s="7" t="s">
        <v>466</v>
      </c>
      <c r="CK66" s="4">
        <v>0</v>
      </c>
      <c r="CL66" s="7" t="s">
        <v>466</v>
      </c>
      <c r="CM66" s="4">
        <v>0</v>
      </c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7" t="s">
        <v>466</v>
      </c>
      <c r="DA66" s="4">
        <v>0</v>
      </c>
      <c r="DB66" s="7"/>
      <c r="DC66" s="7">
        <v>0</v>
      </c>
      <c r="DD66" s="7">
        <v>1.3</v>
      </c>
      <c r="DE66" s="7">
        <v>130.5</v>
      </c>
      <c r="DF66" s="7"/>
      <c r="DG66" s="7"/>
      <c r="DH66" s="7"/>
      <c r="DI66" s="7">
        <v>135.4</v>
      </c>
      <c r="DJ66">
        <v>2.3</v>
      </c>
      <c r="DK66" s="7">
        <v>143.7</v>
      </c>
      <c r="DL66" s="7">
        <v>1.5</v>
      </c>
      <c r="DM66" s="7">
        <v>131.7</v>
      </c>
      <c r="DN66" s="7">
        <v>0.7</v>
      </c>
      <c r="DO66" s="7">
        <v>130.9</v>
      </c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H66" s="7">
        <v>1.5</v>
      </c>
      <c r="EI66" s="7">
        <v>135.4</v>
      </c>
      <c r="EJ66">
        <v>2.3</v>
      </c>
      <c r="EK66" s="7">
        <v>143.7</v>
      </c>
      <c r="EL66" s="7">
        <v>1.5</v>
      </c>
      <c r="EM66" s="7">
        <v>131.7</v>
      </c>
      <c r="EN66" s="7">
        <v>0.7</v>
      </c>
      <c r="EO66" s="7">
        <v>130.9</v>
      </c>
      <c r="FH66" s="7">
        <f t="shared" si="1"/>
        <v>1.5</v>
      </c>
      <c r="FI66" s="7">
        <f t="shared" si="2"/>
        <v>135.4333333333333</v>
      </c>
      <c r="FJ66" s="31">
        <v>22.81066667</v>
      </c>
      <c r="FK66" s="31"/>
      <c r="FL66" s="31"/>
      <c r="FM66" s="31">
        <v>23.46</v>
      </c>
      <c r="FN66" s="31">
        <v>44.89761552</v>
      </c>
      <c r="FO66">
        <v>1</v>
      </c>
      <c r="FP66" t="s">
        <v>518</v>
      </c>
      <c r="FR66" s="25"/>
      <c r="GI66" s="28">
        <v>0.22104543163427626</v>
      </c>
      <c r="GJ66" s="28"/>
      <c r="GK66" s="28">
        <v>0.2171025593471284</v>
      </c>
      <c r="GL66" s="28"/>
      <c r="GM66" s="28">
        <v>0.2150652165643044</v>
      </c>
      <c r="GN66" s="28"/>
      <c r="GO66" s="28" t="s">
        <v>466</v>
      </c>
      <c r="GP66" s="28"/>
      <c r="GQ66" s="28" t="s">
        <v>466</v>
      </c>
      <c r="GR66" s="28"/>
      <c r="GS66" s="28" t="s">
        <v>466</v>
      </c>
      <c r="GT66" s="28"/>
      <c r="GU66" s="28"/>
      <c r="GV66" s="28"/>
      <c r="GW66" s="28">
        <v>0.2177377358485697</v>
      </c>
    </row>
    <row r="67" spans="1:205" ht="12.75">
      <c r="A67" s="17">
        <v>843</v>
      </c>
      <c r="B67" s="17" t="s">
        <v>263</v>
      </c>
      <c r="C67" t="s">
        <v>127</v>
      </c>
      <c r="D67" t="s">
        <v>71</v>
      </c>
      <c r="E67" t="s">
        <v>58</v>
      </c>
      <c r="F67" t="s">
        <v>198</v>
      </c>
      <c r="G67" t="s">
        <v>69</v>
      </c>
      <c r="H67" t="s">
        <v>61</v>
      </c>
      <c r="M67" t="s">
        <v>64</v>
      </c>
      <c r="O67" t="s">
        <v>65</v>
      </c>
      <c r="P67" t="s">
        <v>65</v>
      </c>
      <c r="Q67" t="s">
        <v>65</v>
      </c>
      <c r="R67" t="s">
        <v>62</v>
      </c>
      <c r="S67" t="s">
        <v>65</v>
      </c>
      <c r="T67" s="1">
        <v>35977</v>
      </c>
      <c r="U67" t="s">
        <v>264</v>
      </c>
      <c r="V67" t="s">
        <v>201</v>
      </c>
      <c r="AC67" t="s">
        <v>65</v>
      </c>
      <c r="AD67">
        <v>1</v>
      </c>
      <c r="AE67" t="s">
        <v>518</v>
      </c>
      <c r="AG67" s="13"/>
      <c r="AH67" s="13">
        <v>0.013</v>
      </c>
      <c r="AI67" s="13"/>
      <c r="AJ67" s="13">
        <v>0.012</v>
      </c>
      <c r="AK67" s="13"/>
      <c r="AL67" s="13">
        <v>0.026</v>
      </c>
      <c r="BF67" s="13">
        <v>0.017</v>
      </c>
      <c r="BH67" s="13">
        <v>0.017</v>
      </c>
      <c r="BI67">
        <v>1</v>
      </c>
      <c r="BJ67" t="s">
        <v>518</v>
      </c>
      <c r="BK67" t="s">
        <v>471</v>
      </c>
      <c r="BL67" s="7" t="s">
        <v>466</v>
      </c>
      <c r="BM67" s="4">
        <v>31.17647059</v>
      </c>
      <c r="BN67" s="7" t="s">
        <v>466</v>
      </c>
      <c r="BO67" s="4">
        <v>40</v>
      </c>
      <c r="BP67" s="7" t="s">
        <v>466</v>
      </c>
      <c r="BQ67" s="4">
        <v>-45.52238806</v>
      </c>
      <c r="BR67" s="4"/>
      <c r="BS67" s="4"/>
      <c r="BT67" s="4"/>
      <c r="BU67" s="4"/>
      <c r="BV67" s="4"/>
      <c r="BW67" s="4"/>
      <c r="BX67" s="4"/>
      <c r="BY67" s="4"/>
      <c r="BZ67" s="4"/>
      <c r="CA67" s="4"/>
      <c r="CC67" s="7"/>
      <c r="CD67" s="7" t="s">
        <v>466</v>
      </c>
      <c r="CE67" s="4">
        <v>8.543192488</v>
      </c>
      <c r="CF67" s="7"/>
      <c r="CG67" s="7">
        <v>8.543192488</v>
      </c>
      <c r="CH67" s="7" t="s">
        <v>466</v>
      </c>
      <c r="CI67" s="4">
        <v>0</v>
      </c>
      <c r="CJ67" s="7" t="s">
        <v>466</v>
      </c>
      <c r="CK67" s="4">
        <v>0</v>
      </c>
      <c r="CL67" s="7" t="s">
        <v>466</v>
      </c>
      <c r="CM67" s="4">
        <v>0</v>
      </c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7" t="s">
        <v>466</v>
      </c>
      <c r="DA67" s="4">
        <v>0</v>
      </c>
      <c r="DB67" s="7"/>
      <c r="DC67" s="7">
        <v>0</v>
      </c>
      <c r="DD67" s="7">
        <v>10.8</v>
      </c>
      <c r="DE67" s="7">
        <v>31.7</v>
      </c>
      <c r="DF67" s="7"/>
      <c r="DG67" s="7"/>
      <c r="DH67" s="7"/>
      <c r="DI67" s="7">
        <v>42.6</v>
      </c>
      <c r="DJ67">
        <v>0</v>
      </c>
      <c r="DK67" s="7">
        <v>42.5</v>
      </c>
      <c r="DL67" s="7">
        <v>0</v>
      </c>
      <c r="DM67" s="7">
        <v>45</v>
      </c>
      <c r="DN67" s="7">
        <v>0</v>
      </c>
      <c r="DO67" s="7">
        <v>40.2</v>
      </c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H67" s="7">
        <v>0</v>
      </c>
      <c r="EI67" s="7">
        <v>42.6</v>
      </c>
      <c r="EJ67">
        <v>0</v>
      </c>
      <c r="EK67" s="7">
        <v>42.5</v>
      </c>
      <c r="EL67" s="7">
        <v>0</v>
      </c>
      <c r="EM67" s="7">
        <v>45</v>
      </c>
      <c r="EN67" s="7">
        <v>0</v>
      </c>
      <c r="EO67" s="7">
        <v>40.2</v>
      </c>
      <c r="FH67" s="7">
        <f t="shared" si="1"/>
        <v>0</v>
      </c>
      <c r="FI67" s="7">
        <f t="shared" si="2"/>
        <v>42.56666666666667</v>
      </c>
      <c r="FJ67" s="31">
        <v>72.33333333</v>
      </c>
      <c r="FK67" s="31"/>
      <c r="FL67" s="31">
        <v>81.40666667</v>
      </c>
      <c r="FM67" s="31">
        <v>153.74</v>
      </c>
      <c r="FN67" s="31">
        <v>164.6365079</v>
      </c>
      <c r="FO67">
        <v>1</v>
      </c>
      <c r="FP67" t="s">
        <v>518</v>
      </c>
      <c r="FR67" s="25"/>
      <c r="FS67" s="13">
        <v>0.056258861</v>
      </c>
      <c r="FU67" s="13">
        <v>0.053827131</v>
      </c>
      <c r="FW67" s="13">
        <v>0.112773175</v>
      </c>
      <c r="GG67" s="13">
        <f>IF(SUM(FW67,FU67,FS67)&gt;0,AVERAGE(FW67,FU67,FS67),IF(#REF!&gt;0,#REF!,""))</f>
        <v>0.074286389</v>
      </c>
      <c r="GI67" s="28">
        <v>0.0802537138551224</v>
      </c>
      <c r="GJ67" s="28"/>
      <c r="GK67" s="28">
        <v>0.08807671769148187</v>
      </c>
      <c r="GL67" s="28"/>
      <c r="GM67" s="28">
        <v>0.07608291335355635</v>
      </c>
      <c r="GN67" s="28"/>
      <c r="GO67" s="28" t="s">
        <v>466</v>
      </c>
      <c r="GP67" s="28"/>
      <c r="GQ67" s="28" t="s">
        <v>466</v>
      </c>
      <c r="GR67" s="28"/>
      <c r="GS67" s="28" t="s">
        <v>466</v>
      </c>
      <c r="GT67" s="28"/>
      <c r="GU67" s="28"/>
      <c r="GV67" s="28"/>
      <c r="GW67" s="28">
        <v>0.0814711149667202</v>
      </c>
    </row>
    <row r="68" spans="1:205" ht="12.75">
      <c r="A68" s="17">
        <v>901</v>
      </c>
      <c r="B68" s="17" t="s">
        <v>365</v>
      </c>
      <c r="C68" t="s">
        <v>108</v>
      </c>
      <c r="D68" t="s">
        <v>109</v>
      </c>
      <c r="E68" t="s">
        <v>58</v>
      </c>
      <c r="F68" t="s">
        <v>235</v>
      </c>
      <c r="G68" t="s">
        <v>69</v>
      </c>
      <c r="H68" t="s">
        <v>110</v>
      </c>
      <c r="M68" t="s">
        <v>64</v>
      </c>
      <c r="O68" t="s">
        <v>65</v>
      </c>
      <c r="P68" t="s">
        <v>65</v>
      </c>
      <c r="Q68" t="s">
        <v>112</v>
      </c>
      <c r="R68" t="s">
        <v>111</v>
      </c>
      <c r="S68" t="s">
        <v>65</v>
      </c>
      <c r="T68" s="1">
        <v>35096</v>
      </c>
      <c r="U68" t="s">
        <v>366</v>
      </c>
      <c r="AC68" t="s">
        <v>65</v>
      </c>
      <c r="AD68">
        <v>1</v>
      </c>
      <c r="AE68" t="s">
        <v>331</v>
      </c>
      <c r="AG68" s="13"/>
      <c r="AH68" s="13">
        <v>0.00319</v>
      </c>
      <c r="AI68" s="13"/>
      <c r="AJ68" s="13">
        <v>0.00199</v>
      </c>
      <c r="AK68" s="13"/>
      <c r="AL68" s="13">
        <v>0.00179</v>
      </c>
      <c r="BF68" s="13">
        <v>0.002323333</v>
      </c>
      <c r="BH68" s="13">
        <v>0.002323333</v>
      </c>
      <c r="BI68">
        <v>1</v>
      </c>
      <c r="BJ68" t="s">
        <v>331</v>
      </c>
      <c r="BL68" s="7" t="s">
        <v>466</v>
      </c>
      <c r="BM68" s="4">
        <v>99.810445</v>
      </c>
      <c r="BN68" s="7" t="s">
        <v>466</v>
      </c>
      <c r="BO68" s="4">
        <v>99.87838168</v>
      </c>
      <c r="BP68" s="7" t="s">
        <v>466</v>
      </c>
      <c r="BQ68" s="4">
        <v>99.88114911</v>
      </c>
      <c r="BR68" s="4"/>
      <c r="BS68" s="4"/>
      <c r="BT68" s="4"/>
      <c r="BU68" s="4"/>
      <c r="BV68" s="4"/>
      <c r="BW68" s="4"/>
      <c r="BX68" s="4"/>
      <c r="BY68" s="4"/>
      <c r="BZ68" s="4"/>
      <c r="CA68" s="4"/>
      <c r="CC68" s="7"/>
      <c r="CD68" s="7" t="s">
        <v>466</v>
      </c>
      <c r="CE68" s="4">
        <v>99.85287056</v>
      </c>
      <c r="CF68" s="7"/>
      <c r="CG68" s="7">
        <v>99.85287056</v>
      </c>
      <c r="CH68" s="7" t="s">
        <v>466</v>
      </c>
      <c r="CI68" s="4">
        <v>99.810445</v>
      </c>
      <c r="CJ68" s="7" t="s">
        <v>466</v>
      </c>
      <c r="CK68" s="4">
        <v>99.87838168</v>
      </c>
      <c r="CL68" s="7" t="s">
        <v>466</v>
      </c>
      <c r="CM68" s="4">
        <v>99.88114911</v>
      </c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7" t="s">
        <v>466</v>
      </c>
      <c r="DA68" s="4">
        <v>99.85287056</v>
      </c>
      <c r="DB68" s="7"/>
      <c r="DC68" s="7">
        <v>99.85287056</v>
      </c>
      <c r="DD68" s="7">
        <v>3619</v>
      </c>
      <c r="DE68" s="7"/>
      <c r="DF68" s="7"/>
      <c r="DG68" s="7"/>
      <c r="DH68" s="7"/>
      <c r="DI68" s="7">
        <v>3619</v>
      </c>
      <c r="DK68" s="7">
        <v>3786.5</v>
      </c>
      <c r="DL68" s="7"/>
      <c r="DM68" s="7">
        <v>3681.6</v>
      </c>
      <c r="DN68" s="7"/>
      <c r="DO68" s="7">
        <v>3388.7</v>
      </c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H68" s="7"/>
      <c r="EI68" s="7">
        <v>3619</v>
      </c>
      <c r="EK68" s="7">
        <v>3786.5</v>
      </c>
      <c r="EL68" s="7"/>
      <c r="EM68" s="7">
        <v>3681.6</v>
      </c>
      <c r="EN68" s="7"/>
      <c r="EO68" s="7">
        <v>3388.7</v>
      </c>
      <c r="FH68" s="7"/>
      <c r="FI68" s="7">
        <f t="shared" si="2"/>
        <v>3618.933333333333</v>
      </c>
      <c r="FJ68" s="31">
        <v>13.72511311</v>
      </c>
      <c r="FK68" s="31"/>
      <c r="FL68" s="31">
        <v>2.804333333</v>
      </c>
      <c r="FM68" s="31">
        <v>16.53</v>
      </c>
      <c r="FN68" s="31">
        <v>16.74982716</v>
      </c>
      <c r="FO68">
        <v>1</v>
      </c>
      <c r="FP68" t="s">
        <v>331</v>
      </c>
      <c r="FR68" s="25"/>
      <c r="GI68" s="28" t="s">
        <v>466</v>
      </c>
      <c r="GJ68" s="28"/>
      <c r="GK68" s="28" t="s">
        <v>466</v>
      </c>
      <c r="GL68" s="28"/>
      <c r="GM68" s="28" t="s">
        <v>466</v>
      </c>
      <c r="GN68" s="28"/>
      <c r="GO68" s="28" t="s">
        <v>466</v>
      </c>
      <c r="GP68" s="28"/>
      <c r="GQ68" s="28" t="s">
        <v>466</v>
      </c>
      <c r="GR68" s="28"/>
      <c r="GS68" s="28" t="s">
        <v>466</v>
      </c>
      <c r="GT68" s="28"/>
      <c r="GU68" s="28"/>
      <c r="GV68" s="28"/>
      <c r="GW68" s="28">
        <v>3.6318017698474434</v>
      </c>
    </row>
    <row r="69" spans="1:205" ht="12.75">
      <c r="A69" s="17">
        <v>901</v>
      </c>
      <c r="B69" s="17" t="s">
        <v>236</v>
      </c>
      <c r="C69" t="s">
        <v>108</v>
      </c>
      <c r="D69" t="s">
        <v>109</v>
      </c>
      <c r="E69" t="s">
        <v>58</v>
      </c>
      <c r="F69" t="s">
        <v>235</v>
      </c>
      <c r="G69" t="s">
        <v>69</v>
      </c>
      <c r="H69" t="s">
        <v>110</v>
      </c>
      <c r="M69" t="s">
        <v>64</v>
      </c>
      <c r="O69" t="s">
        <v>65</v>
      </c>
      <c r="P69" t="s">
        <v>65</v>
      </c>
      <c r="Q69" t="s">
        <v>112</v>
      </c>
      <c r="R69" t="s">
        <v>111</v>
      </c>
      <c r="S69" t="s">
        <v>65</v>
      </c>
      <c r="T69" s="1">
        <v>35096</v>
      </c>
      <c r="U69" t="s">
        <v>237</v>
      </c>
      <c r="AC69" t="s">
        <v>65</v>
      </c>
      <c r="AD69">
        <v>1</v>
      </c>
      <c r="AE69" t="s">
        <v>518</v>
      </c>
      <c r="AG69" s="13"/>
      <c r="AH69" s="13">
        <v>0.000759</v>
      </c>
      <c r="AI69" s="13"/>
      <c r="AJ69" s="13">
        <v>0.0124</v>
      </c>
      <c r="AK69" s="13"/>
      <c r="AL69" s="13">
        <v>0.00188</v>
      </c>
      <c r="BF69" s="13">
        <v>0.0049</v>
      </c>
      <c r="BH69" s="13">
        <v>0.0049</v>
      </c>
      <c r="BI69">
        <v>1</v>
      </c>
      <c r="BJ69" t="s">
        <v>518</v>
      </c>
      <c r="BL69" s="7" t="s">
        <v>466</v>
      </c>
      <c r="BM69" s="4">
        <v>99.98554751</v>
      </c>
      <c r="BN69" s="7" t="s">
        <v>466</v>
      </c>
      <c r="BO69" s="4">
        <v>99.53767379</v>
      </c>
      <c r="BP69" s="7" t="s">
        <v>466</v>
      </c>
      <c r="BQ69" s="4">
        <v>99.85766202</v>
      </c>
      <c r="BR69" s="4"/>
      <c r="BS69" s="4"/>
      <c r="BT69" s="4"/>
      <c r="BU69" s="4"/>
      <c r="BV69" s="4"/>
      <c r="BW69" s="4"/>
      <c r="BX69" s="4"/>
      <c r="BY69" s="4"/>
      <c r="BZ69" s="4"/>
      <c r="CA69" s="4"/>
      <c r="CC69" s="7"/>
      <c r="CD69" s="7" t="s">
        <v>466</v>
      </c>
      <c r="CE69" s="4">
        <v>99.83820801</v>
      </c>
      <c r="CF69" s="7"/>
      <c r="CG69" s="7">
        <v>99.83820801</v>
      </c>
      <c r="CH69" s="7" t="s">
        <v>466</v>
      </c>
      <c r="CI69" s="4">
        <v>99.98554751</v>
      </c>
      <c r="CJ69" s="7" t="s">
        <v>466</v>
      </c>
      <c r="CK69" s="4">
        <v>99.53767379</v>
      </c>
      <c r="CL69" s="7" t="s">
        <v>466</v>
      </c>
      <c r="CM69" s="4">
        <v>99.85766202</v>
      </c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7" t="s">
        <v>466</v>
      </c>
      <c r="DA69" s="4">
        <v>99.83820801</v>
      </c>
      <c r="DB69" s="7"/>
      <c r="DC69" s="7">
        <v>99.83820801</v>
      </c>
      <c r="DD69" s="7">
        <v>1933.6</v>
      </c>
      <c r="DE69" s="7">
        <v>5007.3</v>
      </c>
      <c r="DF69" s="7"/>
      <c r="DG69" s="7"/>
      <c r="DH69" s="7"/>
      <c r="DI69" s="7">
        <v>6940.9</v>
      </c>
      <c r="DK69" s="7">
        <v>11816.3</v>
      </c>
      <c r="DL69" s="7"/>
      <c r="DM69" s="7">
        <v>6034.7</v>
      </c>
      <c r="DN69" s="7"/>
      <c r="DO69" s="7">
        <v>2971.8</v>
      </c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H69" s="7"/>
      <c r="EI69" s="7">
        <v>6940.9</v>
      </c>
      <c r="EK69" s="7">
        <v>11816.3</v>
      </c>
      <c r="EL69" s="7"/>
      <c r="EM69" s="7">
        <v>6034.7</v>
      </c>
      <c r="EN69" s="7"/>
      <c r="EO69" s="7">
        <v>2971.8</v>
      </c>
      <c r="FH69" s="7"/>
      <c r="FI69" s="7">
        <f t="shared" si="2"/>
        <v>6940.933333333333</v>
      </c>
      <c r="FJ69" s="31">
        <v>2.598841899</v>
      </c>
      <c r="FK69" s="31"/>
      <c r="FL69" s="31">
        <v>1.688718662</v>
      </c>
      <c r="FM69" s="31">
        <v>4.36</v>
      </c>
      <c r="FN69" s="31">
        <v>3.743492063</v>
      </c>
      <c r="FO69">
        <v>1</v>
      </c>
      <c r="FP69" t="s">
        <v>518</v>
      </c>
      <c r="FR69" s="25"/>
      <c r="GI69" s="28" t="s">
        <v>466</v>
      </c>
      <c r="GJ69" s="28"/>
      <c r="GK69" s="28" t="s">
        <v>466</v>
      </c>
      <c r="GL69" s="28"/>
      <c r="GM69" s="28" t="s">
        <v>466</v>
      </c>
      <c r="GN69" s="28"/>
      <c r="GO69" s="28" t="s">
        <v>466</v>
      </c>
      <c r="GP69" s="28"/>
      <c r="GQ69" s="28" t="s">
        <v>466</v>
      </c>
      <c r="GR69" s="28"/>
      <c r="GS69" s="28" t="s">
        <v>466</v>
      </c>
      <c r="GT69" s="28"/>
      <c r="GU69" s="28"/>
      <c r="GV69" s="28"/>
      <c r="GW69" s="28">
        <v>8.371651352927023</v>
      </c>
    </row>
    <row r="70" spans="1:205" ht="12.75">
      <c r="A70" s="17">
        <v>911</v>
      </c>
      <c r="B70" s="17" t="s">
        <v>351</v>
      </c>
      <c r="C70" t="s">
        <v>78</v>
      </c>
      <c r="D70" t="s">
        <v>79</v>
      </c>
      <c r="E70" t="s">
        <v>58</v>
      </c>
      <c r="F70" t="s">
        <v>198</v>
      </c>
      <c r="G70" t="s">
        <v>69</v>
      </c>
      <c r="H70" t="s">
        <v>61</v>
      </c>
      <c r="M70" t="s">
        <v>64</v>
      </c>
      <c r="O70" t="s">
        <v>65</v>
      </c>
      <c r="P70" t="s">
        <v>65</v>
      </c>
      <c r="Q70" t="s">
        <v>65</v>
      </c>
      <c r="R70" t="s">
        <v>62</v>
      </c>
      <c r="S70" t="s">
        <v>65</v>
      </c>
      <c r="T70" s="1">
        <v>35977</v>
      </c>
      <c r="U70" t="s">
        <v>352</v>
      </c>
      <c r="AC70" t="s">
        <v>284</v>
      </c>
      <c r="AD70">
        <v>1</v>
      </c>
      <c r="AE70" t="s">
        <v>331</v>
      </c>
      <c r="AG70" s="13"/>
      <c r="AH70" s="13">
        <v>0.0019</v>
      </c>
      <c r="AI70" s="13"/>
      <c r="AJ70" s="13">
        <v>0.0011</v>
      </c>
      <c r="AK70" s="13"/>
      <c r="AL70" s="13">
        <v>0.001</v>
      </c>
      <c r="BF70" s="13">
        <v>0.0013</v>
      </c>
      <c r="BH70" s="13">
        <v>0.0013</v>
      </c>
      <c r="BI70">
        <v>1</v>
      </c>
      <c r="BJ70" t="s">
        <v>331</v>
      </c>
      <c r="BK70" t="s">
        <v>471</v>
      </c>
      <c r="BL70" s="7" t="s">
        <v>466</v>
      </c>
      <c r="BM70" s="4">
        <v>-12959.4249</v>
      </c>
      <c r="BN70" s="7" t="s">
        <v>466</v>
      </c>
      <c r="BO70" s="4">
        <v>-7355.260754</v>
      </c>
      <c r="BP70" s="7" t="s">
        <v>466</v>
      </c>
      <c r="BQ70" s="4">
        <v>-6639.536533</v>
      </c>
      <c r="BR70" s="4"/>
      <c r="BS70" s="4"/>
      <c r="BT70" s="4"/>
      <c r="BU70" s="4"/>
      <c r="BV70" s="4"/>
      <c r="BW70" s="4"/>
      <c r="BX70" s="4"/>
      <c r="BY70" s="4"/>
      <c r="BZ70" s="4"/>
      <c r="CA70" s="4"/>
      <c r="CC70" s="7"/>
      <c r="CD70" s="7" t="s">
        <v>466</v>
      </c>
      <c r="CE70" s="4">
        <v>-8899.386909</v>
      </c>
      <c r="CF70" s="7"/>
      <c r="CG70" s="7">
        <v>-8899.386909</v>
      </c>
      <c r="CH70" s="7" t="s">
        <v>466</v>
      </c>
      <c r="CI70" s="4">
        <v>0</v>
      </c>
      <c r="CJ70" s="7" t="s">
        <v>466</v>
      </c>
      <c r="CK70" s="4">
        <v>0</v>
      </c>
      <c r="CL70" s="7" t="s">
        <v>466</v>
      </c>
      <c r="CM70" s="4">
        <v>0</v>
      </c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7" t="s">
        <v>466</v>
      </c>
      <c r="DA70" s="4">
        <v>0</v>
      </c>
      <c r="DB70" s="7"/>
      <c r="DC70" s="7">
        <v>0</v>
      </c>
      <c r="DD70" s="7"/>
      <c r="DE70" s="7"/>
      <c r="DF70" s="7"/>
      <c r="DG70" s="7"/>
      <c r="DH70" s="7"/>
      <c r="DI70" s="7">
        <v>0.033106033</v>
      </c>
      <c r="DK70" s="7">
        <v>0.032734979</v>
      </c>
      <c r="DL70" s="7"/>
      <c r="DM70" s="7">
        <v>0.033198034</v>
      </c>
      <c r="DN70" s="7"/>
      <c r="DO70" s="7">
        <v>0.033385085</v>
      </c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H70" s="7"/>
      <c r="EI70" s="7">
        <v>0.033106033</v>
      </c>
      <c r="EK70" s="7">
        <v>0.032734979</v>
      </c>
      <c r="EL70" s="7"/>
      <c r="EM70" s="7">
        <v>0.033198034</v>
      </c>
      <c r="EN70" s="7"/>
      <c r="EO70" s="7">
        <v>0.033385085</v>
      </c>
      <c r="FH70" s="7"/>
      <c r="FI70" s="7">
        <f t="shared" si="2"/>
        <v>0.03310603266666667</v>
      </c>
      <c r="FJ70" s="31">
        <v>0</v>
      </c>
      <c r="FK70" s="31"/>
      <c r="FL70" s="31"/>
      <c r="FM70" s="31">
        <v>0</v>
      </c>
      <c r="FN70" s="31">
        <v>179.0934462</v>
      </c>
      <c r="FR70" s="25"/>
      <c r="GI70" s="28" t="s">
        <v>466</v>
      </c>
      <c r="GJ70" s="28"/>
      <c r="GK70" s="28" t="s">
        <v>466</v>
      </c>
      <c r="GL70" s="28"/>
      <c r="GM70" s="28" t="s">
        <v>466</v>
      </c>
      <c r="GN70" s="28"/>
      <c r="GO70" s="28" t="s">
        <v>466</v>
      </c>
      <c r="GP70" s="28"/>
      <c r="GQ70" s="28" t="s">
        <v>466</v>
      </c>
      <c r="GR70" s="28"/>
      <c r="GS70" s="28" t="s">
        <v>466</v>
      </c>
      <c r="GT70" s="28"/>
      <c r="GU70" s="28"/>
      <c r="GV70" s="28"/>
      <c r="GW70" s="28" t="s">
        <v>466</v>
      </c>
    </row>
    <row r="71" spans="1:205" ht="12.75">
      <c r="A71" s="17">
        <v>911</v>
      </c>
      <c r="B71" s="17" t="s">
        <v>282</v>
      </c>
      <c r="C71" t="s">
        <v>78</v>
      </c>
      <c r="D71" t="s">
        <v>79</v>
      </c>
      <c r="E71" t="s">
        <v>58</v>
      </c>
      <c r="F71" t="s">
        <v>198</v>
      </c>
      <c r="G71" t="s">
        <v>69</v>
      </c>
      <c r="H71" t="s">
        <v>61</v>
      </c>
      <c r="M71" t="s">
        <v>64</v>
      </c>
      <c r="O71" t="s">
        <v>65</v>
      </c>
      <c r="P71" t="s">
        <v>65</v>
      </c>
      <c r="Q71" t="s">
        <v>65</v>
      </c>
      <c r="R71" t="s">
        <v>62</v>
      </c>
      <c r="S71" t="s">
        <v>65</v>
      </c>
      <c r="T71" s="1">
        <v>36069</v>
      </c>
      <c r="U71" t="s">
        <v>283</v>
      </c>
      <c r="AC71" t="s">
        <v>284</v>
      </c>
      <c r="AD71">
        <v>1</v>
      </c>
      <c r="AE71" t="s">
        <v>518</v>
      </c>
      <c r="AG71" s="13"/>
      <c r="AH71" s="13">
        <v>0.0175</v>
      </c>
      <c r="AI71" s="13"/>
      <c r="AJ71" s="13">
        <v>0.0183</v>
      </c>
      <c r="AK71" s="13"/>
      <c r="AL71" s="13">
        <v>0.0215</v>
      </c>
      <c r="BF71" s="13">
        <v>0.0246</v>
      </c>
      <c r="BH71" s="13">
        <v>0.0246</v>
      </c>
      <c r="BI71">
        <v>1</v>
      </c>
      <c r="BJ71" t="s">
        <v>518</v>
      </c>
      <c r="BK71" t="s">
        <v>471</v>
      </c>
      <c r="BL71" s="7" t="s">
        <v>466</v>
      </c>
      <c r="BM71" s="4"/>
      <c r="BN71" s="7" t="s">
        <v>466</v>
      </c>
      <c r="BO71" s="4"/>
      <c r="BP71" s="7" t="s">
        <v>466</v>
      </c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C71" s="7"/>
      <c r="CD71" s="7" t="s">
        <v>466</v>
      </c>
      <c r="CE71" s="4">
        <v>50.48834515</v>
      </c>
      <c r="CF71" s="7"/>
      <c r="CG71" s="7">
        <v>50.48834515</v>
      </c>
      <c r="CH71" s="7" t="s">
        <v>466</v>
      </c>
      <c r="CI71" s="4">
        <v>0</v>
      </c>
      <c r="CJ71" s="7" t="s">
        <v>466</v>
      </c>
      <c r="CK71" s="4">
        <v>0</v>
      </c>
      <c r="CL71" s="7" t="s">
        <v>466</v>
      </c>
      <c r="CM71" s="4">
        <v>0</v>
      </c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7" t="s">
        <v>466</v>
      </c>
      <c r="DA71" s="4">
        <v>0</v>
      </c>
      <c r="DB71" s="7"/>
      <c r="DC71" s="7">
        <v>0</v>
      </c>
      <c r="DD71" s="7">
        <v>4.852252778</v>
      </c>
      <c r="DE71" s="7">
        <v>109.0164518</v>
      </c>
      <c r="DF71" s="7"/>
      <c r="DG71" s="7"/>
      <c r="DH71" s="7"/>
      <c r="DI71" s="7">
        <v>113.8687046</v>
      </c>
      <c r="DK71" s="7">
        <v>111.1306913</v>
      </c>
      <c r="DL71" s="7"/>
      <c r="DM71" s="7">
        <v>119.3662695</v>
      </c>
      <c r="DN71" s="7"/>
      <c r="DO71" s="7">
        <v>111.109153</v>
      </c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H71" s="7"/>
      <c r="EI71" s="7">
        <v>113.8687046</v>
      </c>
      <c r="EK71" s="7">
        <v>111.1306913</v>
      </c>
      <c r="EL71" s="7"/>
      <c r="EM71" s="7">
        <v>119.3662695</v>
      </c>
      <c r="EN71" s="7"/>
      <c r="EO71" s="7">
        <v>111.109153</v>
      </c>
      <c r="FH71" s="7"/>
      <c r="FI71" s="7">
        <f t="shared" si="2"/>
        <v>113.8687046</v>
      </c>
      <c r="FJ71" s="31">
        <v>0</v>
      </c>
      <c r="FK71" s="31"/>
      <c r="FL71" s="31"/>
      <c r="FM71" s="31">
        <v>0</v>
      </c>
      <c r="FN71" s="31">
        <v>184.1476684</v>
      </c>
      <c r="FR71" s="25"/>
      <c r="GI71" s="28" t="s">
        <v>466</v>
      </c>
      <c r="GJ71" s="28"/>
      <c r="GK71" s="28" t="s">
        <v>466</v>
      </c>
      <c r="GL71" s="28"/>
      <c r="GM71" s="28" t="s">
        <v>466</v>
      </c>
      <c r="GN71" s="28"/>
      <c r="GO71" s="28" t="s">
        <v>466</v>
      </c>
      <c r="GP71" s="28"/>
      <c r="GQ71" s="28" t="s">
        <v>466</v>
      </c>
      <c r="GR71" s="28"/>
      <c r="GS71" s="28" t="s">
        <v>466</v>
      </c>
      <c r="GT71" s="28"/>
      <c r="GU71" s="28"/>
      <c r="GV71" s="28"/>
      <c r="GW71" s="28" t="s">
        <v>466</v>
      </c>
    </row>
    <row r="72" spans="1:205" ht="12.75">
      <c r="A72" s="17">
        <v>912</v>
      </c>
      <c r="B72" s="17" t="s">
        <v>211</v>
      </c>
      <c r="C72" t="s">
        <v>78</v>
      </c>
      <c r="D72" t="s">
        <v>79</v>
      </c>
      <c r="E72" t="s">
        <v>58</v>
      </c>
      <c r="F72" t="s">
        <v>198</v>
      </c>
      <c r="G72" t="s">
        <v>69</v>
      </c>
      <c r="H72" t="s">
        <v>61</v>
      </c>
      <c r="M72" t="s">
        <v>64</v>
      </c>
      <c r="O72" t="s">
        <v>65</v>
      </c>
      <c r="P72" t="s">
        <v>65</v>
      </c>
      <c r="Q72" t="s">
        <v>65</v>
      </c>
      <c r="R72" t="s">
        <v>62</v>
      </c>
      <c r="S72" t="s">
        <v>65</v>
      </c>
      <c r="T72" s="1">
        <v>37165</v>
      </c>
      <c r="U72" t="s">
        <v>212</v>
      </c>
      <c r="AC72" t="s">
        <v>65</v>
      </c>
      <c r="AD72">
        <v>1</v>
      </c>
      <c r="AE72" t="s">
        <v>518</v>
      </c>
      <c r="AG72" s="13"/>
      <c r="AH72" s="13">
        <v>0.0014</v>
      </c>
      <c r="AI72" s="13"/>
      <c r="AJ72" s="13">
        <v>0.0018</v>
      </c>
      <c r="AK72" s="13"/>
      <c r="AL72" s="13">
        <v>0.0014</v>
      </c>
      <c r="BF72" s="13">
        <v>0.0016</v>
      </c>
      <c r="BH72" s="13">
        <v>0.0016</v>
      </c>
      <c r="BI72">
        <v>1</v>
      </c>
      <c r="BJ72" t="s">
        <v>518</v>
      </c>
      <c r="BK72" t="s">
        <v>471</v>
      </c>
      <c r="BL72" s="7" t="s">
        <v>466</v>
      </c>
      <c r="BM72" s="4">
        <v>66.4893617</v>
      </c>
      <c r="BN72" s="7" t="s">
        <v>466</v>
      </c>
      <c r="BO72" s="4">
        <v>80.71428571</v>
      </c>
      <c r="BP72" s="7" t="s">
        <v>466</v>
      </c>
      <c r="BQ72" s="4">
        <v>58.55263158</v>
      </c>
      <c r="BR72" s="4"/>
      <c r="BS72" s="4"/>
      <c r="BT72" s="4"/>
      <c r="BU72" s="4"/>
      <c r="BV72" s="4"/>
      <c r="BW72" s="4"/>
      <c r="BX72" s="4"/>
      <c r="BY72" s="4"/>
      <c r="BZ72" s="4"/>
      <c r="CA72" s="4"/>
      <c r="CC72" s="7"/>
      <c r="CD72" s="7" t="s">
        <v>466</v>
      </c>
      <c r="CE72" s="4">
        <v>71.12692913</v>
      </c>
      <c r="CF72" s="7"/>
      <c r="CG72" s="7">
        <v>71.12692913</v>
      </c>
      <c r="CH72" s="7" t="s">
        <v>466</v>
      </c>
      <c r="CI72" s="4">
        <v>0</v>
      </c>
      <c r="CJ72" s="7" t="s">
        <v>466</v>
      </c>
      <c r="CK72" s="4">
        <v>0</v>
      </c>
      <c r="CL72" s="7" t="s">
        <v>466</v>
      </c>
      <c r="CM72" s="4">
        <v>0</v>
      </c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7" t="s">
        <v>466</v>
      </c>
      <c r="DA72" s="4">
        <v>0</v>
      </c>
      <c r="DB72" s="7"/>
      <c r="DC72" s="7">
        <v>0</v>
      </c>
      <c r="DD72" s="7">
        <v>12.7</v>
      </c>
      <c r="DE72" s="7"/>
      <c r="DF72" s="7"/>
      <c r="DG72" s="7"/>
      <c r="DH72" s="7"/>
      <c r="DI72" s="7">
        <v>12.7</v>
      </c>
      <c r="DK72" s="7">
        <v>9.4</v>
      </c>
      <c r="DL72" s="7"/>
      <c r="DM72" s="7">
        <v>21</v>
      </c>
      <c r="DN72" s="7"/>
      <c r="DO72" s="7">
        <v>7.6</v>
      </c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H72" s="7"/>
      <c r="EI72" s="7">
        <v>12.7</v>
      </c>
      <c r="EK72" s="7">
        <v>9.4</v>
      </c>
      <c r="EL72" s="7"/>
      <c r="EM72" s="7">
        <v>21</v>
      </c>
      <c r="EN72" s="7"/>
      <c r="EO72" s="7">
        <v>7.6</v>
      </c>
      <c r="FH72" s="7"/>
      <c r="FI72" s="7">
        <f t="shared" si="2"/>
        <v>12.666666666666666</v>
      </c>
      <c r="FJ72" s="31">
        <v>75.45</v>
      </c>
      <c r="FK72" s="31"/>
      <c r="FL72" s="31">
        <v>69.8</v>
      </c>
      <c r="FM72" s="31">
        <v>145.23</v>
      </c>
      <c r="FN72" s="31">
        <v>162.7779357</v>
      </c>
      <c r="FO72">
        <v>1</v>
      </c>
      <c r="FP72" t="s">
        <v>518</v>
      </c>
      <c r="FR72" s="25"/>
      <c r="FS72" s="13">
        <v>0.000593247</v>
      </c>
      <c r="FU72" s="13">
        <v>0.005689717</v>
      </c>
      <c r="FW72" s="13">
        <v>0.004899846</v>
      </c>
      <c r="GG72" s="13">
        <f>IF(SUM(FW72,FU72,FS72)&gt;0,AVERAGE(FW72,FU72,FS72),IF(#REF!&gt;0,#REF!,""))</f>
        <v>0.003727603333333333</v>
      </c>
      <c r="GI72" s="28">
        <v>0.0017380575340913075</v>
      </c>
      <c r="GJ72" s="28"/>
      <c r="GK72" s="28">
        <v>0.028964502214328287</v>
      </c>
      <c r="GL72" s="28"/>
      <c r="GM72" s="28">
        <v>0.011606376151938618</v>
      </c>
      <c r="GN72" s="28"/>
      <c r="GO72" s="28" t="s">
        <v>466</v>
      </c>
      <c r="GP72" s="28"/>
      <c r="GQ72" s="28" t="s">
        <v>466</v>
      </c>
      <c r="GR72" s="28"/>
      <c r="GS72" s="28" t="s">
        <v>466</v>
      </c>
      <c r="GT72" s="28"/>
      <c r="GU72" s="28"/>
      <c r="GV72" s="28"/>
      <c r="GW72" s="28">
        <v>0.014102978633452737</v>
      </c>
    </row>
    <row r="73" spans="1:205" ht="12.75">
      <c r="A73" s="17">
        <v>1000</v>
      </c>
      <c r="B73" s="17" t="s">
        <v>324</v>
      </c>
      <c r="C73" t="s">
        <v>196</v>
      </c>
      <c r="D73" t="s">
        <v>197</v>
      </c>
      <c r="E73" t="s">
        <v>58</v>
      </c>
      <c r="F73" t="s">
        <v>198</v>
      </c>
      <c r="G73" t="s">
        <v>92</v>
      </c>
      <c r="H73" t="s">
        <v>61</v>
      </c>
      <c r="M73" t="s">
        <v>64</v>
      </c>
      <c r="O73" t="s">
        <v>65</v>
      </c>
      <c r="P73" t="s">
        <v>65</v>
      </c>
      <c r="Q73" t="s">
        <v>65</v>
      </c>
      <c r="R73" t="s">
        <v>62</v>
      </c>
      <c r="S73" t="s">
        <v>65</v>
      </c>
      <c r="T73" s="1">
        <v>35704</v>
      </c>
      <c r="U73" t="s">
        <v>229</v>
      </c>
      <c r="V73" t="s">
        <v>201</v>
      </c>
      <c r="AC73" t="s">
        <v>325</v>
      </c>
      <c r="AD73">
        <v>1</v>
      </c>
      <c r="AE73" t="s">
        <v>518</v>
      </c>
      <c r="AG73" s="13"/>
      <c r="AI73" s="13"/>
      <c r="AJ73" s="13">
        <v>0.047359375</v>
      </c>
      <c r="AK73" s="13"/>
      <c r="AL73" s="13">
        <v>0.045609375</v>
      </c>
      <c r="BD73" s="13">
        <v>0.078721311</v>
      </c>
      <c r="BE73" s="13"/>
      <c r="BF73" s="13">
        <v>0.049953069</v>
      </c>
      <c r="BH73" s="13">
        <v>0.05723002033333333</v>
      </c>
      <c r="BI73">
        <v>1</v>
      </c>
      <c r="BJ73" t="s">
        <v>518</v>
      </c>
      <c r="BK73" t="s">
        <v>471</v>
      </c>
      <c r="BL73" s="7" t="s">
        <v>466</v>
      </c>
      <c r="BN73" s="7" t="s">
        <v>466</v>
      </c>
      <c r="BO73" s="4">
        <v>23.66862912</v>
      </c>
      <c r="BP73" s="7" t="s">
        <v>466</v>
      </c>
      <c r="BQ73" s="4">
        <v>26.96007562</v>
      </c>
      <c r="BR73" s="4"/>
      <c r="BS73" s="4"/>
      <c r="BT73" s="4"/>
      <c r="BU73" s="4"/>
      <c r="BV73" s="4"/>
      <c r="BW73" s="4"/>
      <c r="BX73" s="4"/>
      <c r="BY73" s="4"/>
      <c r="BZ73" s="4"/>
      <c r="CA73" s="4"/>
      <c r="CC73" s="4">
        <v>-5.30496418</v>
      </c>
      <c r="CD73" s="7" t="s">
        <v>466</v>
      </c>
      <c r="CE73" s="4">
        <v>23.37185841</v>
      </c>
      <c r="CF73" s="7"/>
      <c r="CG73" s="7">
        <v>25.31435237</v>
      </c>
      <c r="CH73" s="7" t="s">
        <v>466</v>
      </c>
      <c r="CJ73" s="7" t="s">
        <v>466</v>
      </c>
      <c r="CK73" s="4">
        <v>0</v>
      </c>
      <c r="CL73" s="7" t="s">
        <v>466</v>
      </c>
      <c r="CM73" s="4">
        <v>0</v>
      </c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>
        <v>0</v>
      </c>
      <c r="CZ73" s="7" t="s">
        <v>466</v>
      </c>
      <c r="DA73" s="4">
        <v>0</v>
      </c>
      <c r="DB73" s="7"/>
      <c r="DC73" s="7">
        <v>0</v>
      </c>
      <c r="DD73" s="7">
        <v>15</v>
      </c>
      <c r="DE73" s="7">
        <v>134.4</v>
      </c>
      <c r="DF73" s="7"/>
      <c r="DG73" s="7"/>
      <c r="DH73" s="7"/>
      <c r="DI73" s="7">
        <v>149.4</v>
      </c>
      <c r="DK73" s="7"/>
      <c r="DL73" s="7"/>
      <c r="DM73" s="7"/>
      <c r="DN73" s="7"/>
      <c r="DP73" s="7"/>
      <c r="DQ73" s="7">
        <v>139.6</v>
      </c>
      <c r="DR73" s="7"/>
      <c r="DS73" s="7">
        <v>140.5</v>
      </c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>
        <v>168.2</v>
      </c>
      <c r="EH73" s="7"/>
      <c r="EI73" s="7">
        <v>149.4</v>
      </c>
      <c r="EK73" s="7"/>
      <c r="EL73" s="7"/>
      <c r="EM73" s="7"/>
      <c r="EN73" s="7"/>
      <c r="EO73" s="7">
        <v>168.2</v>
      </c>
      <c r="FH73" s="7"/>
      <c r="FI73" s="7">
        <f t="shared" si="2"/>
        <v>168.2</v>
      </c>
      <c r="FJ73" s="31">
        <v>14.01197533</v>
      </c>
      <c r="FK73" s="31"/>
      <c r="FL73" s="31"/>
      <c r="FM73" s="31">
        <v>14.01</v>
      </c>
      <c r="FN73" s="31">
        <v>16.93333333</v>
      </c>
      <c r="FO73">
        <v>1</v>
      </c>
      <c r="FP73" t="s">
        <v>518</v>
      </c>
      <c r="FR73" s="25"/>
      <c r="FU73" s="13">
        <v>0.1045</v>
      </c>
      <c r="FW73" s="13">
        <v>0.116</v>
      </c>
      <c r="GE73" s="13">
        <v>0.167</v>
      </c>
      <c r="GG73" s="13">
        <v>0.116423593</v>
      </c>
      <c r="GI73" s="28" t="s">
        <v>466</v>
      </c>
      <c r="GJ73" s="28"/>
      <c r="GK73" s="28">
        <v>0.1374885841077518</v>
      </c>
      <c r="GL73" s="28"/>
      <c r="GM73" s="28">
        <v>0.15871494498810004</v>
      </c>
      <c r="GN73" s="28"/>
      <c r="GP73" s="28"/>
      <c r="GR73" s="28"/>
      <c r="GS73" s="28" t="s">
        <v>466</v>
      </c>
      <c r="GT73" s="28"/>
      <c r="GU73" s="28">
        <v>0.15900361055905793</v>
      </c>
      <c r="GV73" s="28"/>
      <c r="GW73" s="28">
        <v>0.14810176454792592</v>
      </c>
    </row>
    <row r="74" spans="1:205" ht="12.75">
      <c r="A74" s="17">
        <v>1001</v>
      </c>
      <c r="B74" s="17" t="s">
        <v>367</v>
      </c>
      <c r="C74" t="s">
        <v>90</v>
      </c>
      <c r="D74" t="s">
        <v>91</v>
      </c>
      <c r="E74" t="s">
        <v>58</v>
      </c>
      <c r="F74" t="s">
        <v>198</v>
      </c>
      <c r="G74" t="s">
        <v>92</v>
      </c>
      <c r="H74" t="s">
        <v>61</v>
      </c>
      <c r="M74" t="s">
        <v>64</v>
      </c>
      <c r="O74" t="s">
        <v>65</v>
      </c>
      <c r="P74" t="s">
        <v>65</v>
      </c>
      <c r="Q74" t="s">
        <v>65</v>
      </c>
      <c r="R74" t="s">
        <v>62</v>
      </c>
      <c r="S74" t="s">
        <v>65</v>
      </c>
      <c r="T74" s="1">
        <v>35462</v>
      </c>
      <c r="U74" t="s">
        <v>368</v>
      </c>
      <c r="V74" t="s">
        <v>201</v>
      </c>
      <c r="AC74" t="s">
        <v>223</v>
      </c>
      <c r="AD74">
        <v>1</v>
      </c>
      <c r="AE74" t="s">
        <v>331</v>
      </c>
      <c r="AG74" s="13"/>
      <c r="AH74" s="13">
        <v>0.0029</v>
      </c>
      <c r="AI74" s="13"/>
      <c r="AJ74" s="13">
        <v>0.0019</v>
      </c>
      <c r="AK74" s="13"/>
      <c r="BD74" s="13">
        <v>0.0013</v>
      </c>
      <c r="BE74" s="13"/>
      <c r="BF74" s="13">
        <v>0.0024</v>
      </c>
      <c r="BH74" s="13">
        <v>0.0024</v>
      </c>
      <c r="BI74">
        <v>1</v>
      </c>
      <c r="BJ74" t="s">
        <v>331</v>
      </c>
      <c r="BK74" t="s">
        <v>471</v>
      </c>
      <c r="BL74" s="7" t="s">
        <v>466</v>
      </c>
      <c r="BM74" s="4">
        <v>52.02205882</v>
      </c>
      <c r="BN74" s="7" t="s">
        <v>466</v>
      </c>
      <c r="BO74" s="4">
        <v>65.24390244</v>
      </c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7" t="s">
        <v>466</v>
      </c>
      <c r="CC74" s="4">
        <v>76.2195122</v>
      </c>
      <c r="CD74" s="7" t="s">
        <v>466</v>
      </c>
      <c r="CE74" s="4">
        <v>56.6903937</v>
      </c>
      <c r="CF74" s="7"/>
      <c r="CG74" s="7">
        <v>58.63298063</v>
      </c>
      <c r="CH74" s="7" t="s">
        <v>466</v>
      </c>
      <c r="CI74" s="4">
        <v>0</v>
      </c>
      <c r="CJ74" s="7" t="s">
        <v>466</v>
      </c>
      <c r="CK74" s="4">
        <v>0</v>
      </c>
      <c r="CL74" s="7" t="s">
        <v>466</v>
      </c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>
        <v>0</v>
      </c>
      <c r="CZ74" s="7" t="s">
        <v>466</v>
      </c>
      <c r="DA74" s="4">
        <v>0</v>
      </c>
      <c r="DB74" s="7"/>
      <c r="DC74" s="7">
        <v>0</v>
      </c>
      <c r="DD74" s="7">
        <v>0.2</v>
      </c>
      <c r="DE74" s="7">
        <v>12.5</v>
      </c>
      <c r="DF74" s="7"/>
      <c r="DG74" s="7"/>
      <c r="DH74" s="7"/>
      <c r="DI74" s="7">
        <v>12.7</v>
      </c>
      <c r="DK74" s="7">
        <v>13.6</v>
      </c>
      <c r="DL74" s="7"/>
      <c r="DM74" s="7">
        <v>12.3</v>
      </c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>
        <v>12.3</v>
      </c>
      <c r="EH74" s="7"/>
      <c r="EI74" s="7">
        <v>12.7</v>
      </c>
      <c r="EK74" s="7">
        <v>13.6</v>
      </c>
      <c r="EL74" s="7"/>
      <c r="EM74" s="7">
        <v>12.3</v>
      </c>
      <c r="FF74" s="7"/>
      <c r="FG74" s="7">
        <v>12.3</v>
      </c>
      <c r="FH74" s="7"/>
      <c r="FI74" s="7">
        <f aca="true" t="shared" si="3" ref="FI74:FI79">AVERAGE(EK74,EM74,FG74)</f>
        <v>12.733333333333334</v>
      </c>
      <c r="FJ74" s="31">
        <v>9.991189427</v>
      </c>
      <c r="FK74" s="31"/>
      <c r="FL74" s="31">
        <v>15.6</v>
      </c>
      <c r="FM74" s="31">
        <v>25.59</v>
      </c>
      <c r="FN74" s="31">
        <v>37.60827937</v>
      </c>
      <c r="FO74">
        <v>1</v>
      </c>
      <c r="FP74" t="s">
        <v>331</v>
      </c>
      <c r="FR74" s="25"/>
      <c r="GG74" s="13">
        <v>0.017422611</v>
      </c>
      <c r="GI74" s="28" t="s">
        <v>466</v>
      </c>
      <c r="GJ74" s="28"/>
      <c r="GK74" s="28" t="s">
        <v>466</v>
      </c>
      <c r="GL74" s="28"/>
      <c r="GN74" s="28"/>
      <c r="GO74" s="28" t="s">
        <v>466</v>
      </c>
      <c r="GP74" s="28"/>
      <c r="GQ74" s="28" t="s">
        <v>466</v>
      </c>
      <c r="GR74" s="28"/>
      <c r="GS74" s="28" t="s">
        <v>466</v>
      </c>
      <c r="GT74" s="28"/>
      <c r="GU74" s="28" t="s">
        <v>466</v>
      </c>
      <c r="GV74" s="28"/>
      <c r="GW74" s="28">
        <v>0.04022854668757833</v>
      </c>
    </row>
    <row r="75" spans="1:205" ht="12.75">
      <c r="A75" s="17">
        <v>1001</v>
      </c>
      <c r="B75" s="17" t="s">
        <v>369</v>
      </c>
      <c r="C75" t="s">
        <v>90</v>
      </c>
      <c r="D75" t="s">
        <v>91</v>
      </c>
      <c r="E75" t="s">
        <v>58</v>
      </c>
      <c r="F75" t="s">
        <v>198</v>
      </c>
      <c r="G75" t="s">
        <v>92</v>
      </c>
      <c r="H75" t="s">
        <v>61</v>
      </c>
      <c r="M75" t="s">
        <v>64</v>
      </c>
      <c r="O75" t="s">
        <v>65</v>
      </c>
      <c r="P75" t="s">
        <v>65</v>
      </c>
      <c r="Q75" t="s">
        <v>65</v>
      </c>
      <c r="R75" t="s">
        <v>62</v>
      </c>
      <c r="S75" t="s">
        <v>65</v>
      </c>
      <c r="T75" s="1">
        <v>35462</v>
      </c>
      <c r="U75" t="s">
        <v>370</v>
      </c>
      <c r="V75" t="s">
        <v>201</v>
      </c>
      <c r="AC75" t="s">
        <v>223</v>
      </c>
      <c r="AD75">
        <v>1</v>
      </c>
      <c r="AE75" t="s">
        <v>331</v>
      </c>
      <c r="AG75" s="13"/>
      <c r="AH75" s="13">
        <v>0.0032</v>
      </c>
      <c r="AI75" s="13"/>
      <c r="AJ75" s="13">
        <v>0.0023</v>
      </c>
      <c r="AK75" s="13"/>
      <c r="BD75" s="13">
        <v>0.0018</v>
      </c>
      <c r="BE75" s="13"/>
      <c r="BF75" s="13">
        <v>0.0027</v>
      </c>
      <c r="BH75" s="13">
        <v>0.00275</v>
      </c>
      <c r="BI75">
        <v>1</v>
      </c>
      <c r="BJ75" t="s">
        <v>331</v>
      </c>
      <c r="BK75" t="s">
        <v>471</v>
      </c>
      <c r="BL75" s="7" t="s">
        <v>466</v>
      </c>
      <c r="BM75" s="4">
        <v>40</v>
      </c>
      <c r="BN75" s="7" t="s">
        <v>466</v>
      </c>
      <c r="BO75" s="4">
        <v>63.03571429</v>
      </c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7" t="s">
        <v>466</v>
      </c>
      <c r="CC75" s="4">
        <v>74.6875</v>
      </c>
      <c r="CD75" s="7" t="s">
        <v>466</v>
      </c>
      <c r="CE75" s="4">
        <v>55.801</v>
      </c>
      <c r="CF75" s="7"/>
      <c r="CG75" s="7">
        <v>51.517857145</v>
      </c>
      <c r="CH75" s="7" t="s">
        <v>466</v>
      </c>
      <c r="CI75" s="4">
        <v>0</v>
      </c>
      <c r="CJ75" s="7" t="s">
        <v>466</v>
      </c>
      <c r="CK75" s="4">
        <v>0</v>
      </c>
      <c r="CL75" s="7" t="s">
        <v>466</v>
      </c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>
        <v>0</v>
      </c>
      <c r="CZ75" s="7" t="s">
        <v>466</v>
      </c>
      <c r="DA75" s="4">
        <v>0</v>
      </c>
      <c r="DB75" s="7"/>
      <c r="DC75" s="7">
        <v>0</v>
      </c>
      <c r="DD75" s="7">
        <v>0.2</v>
      </c>
      <c r="DE75" s="7">
        <v>13.6</v>
      </c>
      <c r="DF75" s="7"/>
      <c r="DG75" s="7"/>
      <c r="DH75" s="7"/>
      <c r="DI75" s="7">
        <v>14</v>
      </c>
      <c r="DK75" s="7">
        <v>12</v>
      </c>
      <c r="DL75" s="7"/>
      <c r="DM75" s="7">
        <v>14</v>
      </c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>
        <v>16</v>
      </c>
      <c r="EH75" s="7"/>
      <c r="EI75" s="7">
        <v>14</v>
      </c>
      <c r="EK75" s="7">
        <v>12</v>
      </c>
      <c r="EL75" s="7"/>
      <c r="EM75" s="7">
        <v>14</v>
      </c>
      <c r="FF75" s="7"/>
      <c r="FG75" s="7">
        <v>16</v>
      </c>
      <c r="FH75" s="7"/>
      <c r="FI75" s="7">
        <f t="shared" si="3"/>
        <v>14</v>
      </c>
      <c r="FJ75" s="31">
        <v>6.14638448</v>
      </c>
      <c r="FK75" s="31"/>
      <c r="FL75" s="31">
        <v>15.4</v>
      </c>
      <c r="FM75" s="31">
        <v>21.55</v>
      </c>
      <c r="FN75" s="31">
        <v>31.49998413</v>
      </c>
      <c r="FO75">
        <v>1</v>
      </c>
      <c r="FP75" t="s">
        <v>331</v>
      </c>
      <c r="FR75" s="25"/>
      <c r="GG75" s="13">
        <v>0.026305173</v>
      </c>
      <c r="GI75" s="28" t="s">
        <v>466</v>
      </c>
      <c r="GJ75" s="28"/>
      <c r="GK75" s="28" t="s">
        <v>466</v>
      </c>
      <c r="GL75" s="28"/>
      <c r="GN75" s="28"/>
      <c r="GO75" s="28" t="s">
        <v>466</v>
      </c>
      <c r="GP75" s="28"/>
      <c r="GQ75" s="28" t="s">
        <v>466</v>
      </c>
      <c r="GR75" s="28"/>
      <c r="GS75" s="28" t="s">
        <v>466</v>
      </c>
      <c r="GT75" s="28"/>
      <c r="GU75" s="28" t="s">
        <v>466</v>
      </c>
      <c r="GV75" s="28"/>
      <c r="GW75" s="28">
        <v>0.0595160430100473</v>
      </c>
    </row>
    <row r="76" spans="1:205" ht="12.75">
      <c r="A76" s="17">
        <v>1001</v>
      </c>
      <c r="B76" s="17" t="s">
        <v>221</v>
      </c>
      <c r="C76" t="s">
        <v>90</v>
      </c>
      <c r="D76" t="s">
        <v>91</v>
      </c>
      <c r="E76" t="s">
        <v>58</v>
      </c>
      <c r="F76" t="s">
        <v>198</v>
      </c>
      <c r="G76" t="s">
        <v>92</v>
      </c>
      <c r="H76" t="s">
        <v>61</v>
      </c>
      <c r="M76" t="s">
        <v>64</v>
      </c>
      <c r="O76" t="s">
        <v>65</v>
      </c>
      <c r="P76" t="s">
        <v>65</v>
      </c>
      <c r="Q76" t="s">
        <v>65</v>
      </c>
      <c r="R76" t="s">
        <v>62</v>
      </c>
      <c r="S76" t="s">
        <v>65</v>
      </c>
      <c r="T76" s="1">
        <v>35462</v>
      </c>
      <c r="U76" t="s">
        <v>222</v>
      </c>
      <c r="V76" t="s">
        <v>201</v>
      </c>
      <c r="AC76" t="s">
        <v>223</v>
      </c>
      <c r="AD76">
        <v>1</v>
      </c>
      <c r="AE76" t="s">
        <v>518</v>
      </c>
      <c r="AG76" s="13"/>
      <c r="AH76" s="13">
        <v>0.0026</v>
      </c>
      <c r="AI76" s="13"/>
      <c r="AJ76" s="13">
        <v>0.0031</v>
      </c>
      <c r="AK76" s="13"/>
      <c r="BD76" s="13">
        <v>0.0038</v>
      </c>
      <c r="BE76" s="13"/>
      <c r="BF76" s="13">
        <v>0.0029</v>
      </c>
      <c r="BH76" s="13">
        <v>0.00285</v>
      </c>
      <c r="BI76">
        <v>1</v>
      </c>
      <c r="BJ76" t="s">
        <v>518</v>
      </c>
      <c r="BK76" t="s">
        <v>471</v>
      </c>
      <c r="BL76" s="7" t="s">
        <v>466</v>
      </c>
      <c r="BM76" s="4">
        <v>71.60194175</v>
      </c>
      <c r="BN76" s="7" t="s">
        <v>466</v>
      </c>
      <c r="BO76" s="4">
        <v>62.0923913</v>
      </c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7" t="s">
        <v>466</v>
      </c>
      <c r="CC76" s="4">
        <v>79.44711538</v>
      </c>
      <c r="CD76" s="7" t="s">
        <v>466</v>
      </c>
      <c r="CE76" s="4">
        <v>75.29286245</v>
      </c>
      <c r="CF76" s="7"/>
      <c r="CG76" s="7">
        <v>66.847166525</v>
      </c>
      <c r="CH76" s="7" t="s">
        <v>466</v>
      </c>
      <c r="CI76" s="4">
        <v>0</v>
      </c>
      <c r="CJ76" s="7" t="s">
        <v>466</v>
      </c>
      <c r="CK76" s="4">
        <v>0</v>
      </c>
      <c r="CL76" s="7" t="s">
        <v>466</v>
      </c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>
        <v>0</v>
      </c>
      <c r="CZ76" s="7" t="s">
        <v>466</v>
      </c>
      <c r="DA76" s="4">
        <v>0</v>
      </c>
      <c r="DB76" s="7"/>
      <c r="DC76" s="7">
        <v>0</v>
      </c>
      <c r="DD76" s="7">
        <v>10.6</v>
      </c>
      <c r="DE76" s="7">
        <v>14.2</v>
      </c>
      <c r="DF76" s="7"/>
      <c r="DG76" s="7"/>
      <c r="DH76" s="7"/>
      <c r="DI76" s="7">
        <v>26.9</v>
      </c>
      <c r="DK76" s="7">
        <v>20.6</v>
      </c>
      <c r="DL76" s="7"/>
      <c r="DM76" s="7">
        <v>18.4</v>
      </c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>
        <v>41.6</v>
      </c>
      <c r="EH76" s="7"/>
      <c r="EI76" s="7">
        <v>26.9</v>
      </c>
      <c r="EK76" s="7">
        <v>20.6</v>
      </c>
      <c r="EL76" s="7"/>
      <c r="EM76" s="7">
        <v>18.4</v>
      </c>
      <c r="FF76" s="7"/>
      <c r="FG76" s="7">
        <v>41.6</v>
      </c>
      <c r="FH76" s="7"/>
      <c r="FI76" s="7">
        <f t="shared" si="3"/>
        <v>26.866666666666664</v>
      </c>
      <c r="FJ76" s="31">
        <v>7.190740741</v>
      </c>
      <c r="FK76" s="31"/>
      <c r="FL76" s="31">
        <v>19.8</v>
      </c>
      <c r="FM76" s="31">
        <v>26.99</v>
      </c>
      <c r="FN76" s="31">
        <v>29.50192593</v>
      </c>
      <c r="FO76">
        <v>1</v>
      </c>
      <c r="FP76" t="s">
        <v>518</v>
      </c>
      <c r="FR76" s="25"/>
      <c r="GG76" s="13">
        <v>0.021154846</v>
      </c>
      <c r="GI76" s="28" t="s">
        <v>466</v>
      </c>
      <c r="GJ76" s="28"/>
      <c r="GK76" s="28" t="s">
        <v>466</v>
      </c>
      <c r="GL76" s="28"/>
      <c r="GN76" s="28"/>
      <c r="GO76" s="28" t="s">
        <v>466</v>
      </c>
      <c r="GP76" s="28"/>
      <c r="GQ76" s="28" t="s">
        <v>466</v>
      </c>
      <c r="GR76" s="28"/>
      <c r="GS76" s="28" t="s">
        <v>466</v>
      </c>
      <c r="GT76" s="28"/>
      <c r="GU76" s="28" t="s">
        <v>466</v>
      </c>
      <c r="GV76" s="28"/>
      <c r="GW76" s="28">
        <v>0.08562345921696905</v>
      </c>
    </row>
    <row r="77" spans="1:205" ht="12.75">
      <c r="A77" s="17">
        <v>1002</v>
      </c>
      <c r="B77" s="17" t="s">
        <v>245</v>
      </c>
      <c r="C77" t="s">
        <v>122</v>
      </c>
      <c r="D77" t="s">
        <v>123</v>
      </c>
      <c r="E77" t="s">
        <v>58</v>
      </c>
      <c r="F77" t="s">
        <v>198</v>
      </c>
      <c r="G77" t="s">
        <v>92</v>
      </c>
      <c r="H77" t="s">
        <v>61</v>
      </c>
      <c r="M77" t="s">
        <v>64</v>
      </c>
      <c r="O77" t="s">
        <v>65</v>
      </c>
      <c r="P77" t="s">
        <v>65</v>
      </c>
      <c r="Q77" t="s">
        <v>65</v>
      </c>
      <c r="R77" t="s">
        <v>62</v>
      </c>
      <c r="S77" t="s">
        <v>65</v>
      </c>
      <c r="T77" s="1">
        <v>35977</v>
      </c>
      <c r="U77" t="s">
        <v>246</v>
      </c>
      <c r="V77" t="s">
        <v>201</v>
      </c>
      <c r="AC77" t="s">
        <v>223</v>
      </c>
      <c r="AD77">
        <v>1</v>
      </c>
      <c r="AE77" t="s">
        <v>518</v>
      </c>
      <c r="AG77" s="13"/>
      <c r="AH77" s="13">
        <v>0.0088</v>
      </c>
      <c r="AI77" s="13"/>
      <c r="AJ77" s="13">
        <v>0.007</v>
      </c>
      <c r="AK77" s="13"/>
      <c r="BD77" s="13">
        <v>0.0122</v>
      </c>
      <c r="BE77" s="13"/>
      <c r="BF77" s="13">
        <v>0.0093</v>
      </c>
      <c r="BH77" s="13">
        <v>0.0079</v>
      </c>
      <c r="BI77">
        <v>1</v>
      </c>
      <c r="BJ77" t="s">
        <v>518</v>
      </c>
      <c r="BK77" t="s">
        <v>471</v>
      </c>
      <c r="BL77" s="7" t="s">
        <v>466</v>
      </c>
      <c r="BM77" s="4">
        <v>53.52112676</v>
      </c>
      <c r="BN77" s="7" t="s">
        <v>466</v>
      </c>
      <c r="BO77" s="4">
        <v>79.33070866</v>
      </c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7" t="s">
        <v>466</v>
      </c>
      <c r="CC77" s="4">
        <v>39.2699115</v>
      </c>
      <c r="CD77" s="7" t="s">
        <v>466</v>
      </c>
      <c r="CE77" s="4">
        <v>61.03521024</v>
      </c>
      <c r="CF77" s="7"/>
      <c r="CG77" s="7">
        <v>66.42591771</v>
      </c>
      <c r="CH77" s="7" t="s">
        <v>466</v>
      </c>
      <c r="CI77" s="4">
        <v>0</v>
      </c>
      <c r="CJ77" s="7" t="s">
        <v>466</v>
      </c>
      <c r="CK77" s="4">
        <v>0</v>
      </c>
      <c r="CL77" s="7" t="s">
        <v>466</v>
      </c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>
        <v>0</v>
      </c>
      <c r="CZ77" s="7" t="s">
        <v>466</v>
      </c>
      <c r="DA77" s="4">
        <v>0</v>
      </c>
      <c r="DB77" s="7"/>
      <c r="DC77" s="7">
        <v>0</v>
      </c>
      <c r="DD77" s="7">
        <v>8.7</v>
      </c>
      <c r="DE77" s="7">
        <v>42</v>
      </c>
      <c r="DF77" s="7"/>
      <c r="DG77" s="7"/>
      <c r="DH77" s="7"/>
      <c r="DI77" s="7">
        <v>54.7</v>
      </c>
      <c r="DK77" s="7">
        <v>42.6</v>
      </c>
      <c r="DL77" s="7"/>
      <c r="DM77" s="7">
        <v>76.2</v>
      </c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>
        <v>45.2</v>
      </c>
      <c r="EH77" s="7"/>
      <c r="EI77" s="7">
        <v>54.7</v>
      </c>
      <c r="EK77" s="7">
        <v>42.6</v>
      </c>
      <c r="EL77" s="7"/>
      <c r="EM77" s="7">
        <v>76.2</v>
      </c>
      <c r="FF77" s="7"/>
      <c r="FG77" s="7">
        <v>45.2</v>
      </c>
      <c r="FH77" s="7"/>
      <c r="FI77" s="7">
        <f t="shared" si="3"/>
        <v>54.666666666666664</v>
      </c>
      <c r="FJ77" s="31">
        <v>312.223</v>
      </c>
      <c r="FK77" s="31">
        <v>460</v>
      </c>
      <c r="FL77" s="31">
        <v>460</v>
      </c>
      <c r="FM77" s="31">
        <v>779.95</v>
      </c>
      <c r="FN77" s="31">
        <v>706.9396825</v>
      </c>
      <c r="FO77">
        <v>1</v>
      </c>
      <c r="FP77" t="s">
        <v>518</v>
      </c>
      <c r="FR77" s="25"/>
      <c r="FS77" s="13">
        <v>0.007895416</v>
      </c>
      <c r="FU77" s="13">
        <v>0.029709588</v>
      </c>
      <c r="GE77" s="13">
        <v>0.057107286</v>
      </c>
      <c r="GG77" s="13">
        <v>0.037640621</v>
      </c>
      <c r="GI77" s="28">
        <v>0.016677484552751233</v>
      </c>
      <c r="GJ77" s="28"/>
      <c r="GK77" s="28">
        <v>0.14111792305782578</v>
      </c>
      <c r="GL77" s="28"/>
      <c r="GN77" s="28"/>
      <c r="GO77" s="28" t="s">
        <v>466</v>
      </c>
      <c r="GP77" s="28"/>
      <c r="GQ77" s="28" t="s">
        <v>466</v>
      </c>
      <c r="GR77" s="28"/>
      <c r="GS77" s="28" t="s">
        <v>466</v>
      </c>
      <c r="GT77" s="28"/>
      <c r="GU77" s="28">
        <v>0.09232062690565118</v>
      </c>
      <c r="GV77" s="28"/>
      <c r="GW77" s="28">
        <v>0.0833720115054094</v>
      </c>
    </row>
    <row r="78" spans="1:205" ht="12.75">
      <c r="A78" s="17">
        <v>1003</v>
      </c>
      <c r="B78" s="17" t="s">
        <v>274</v>
      </c>
      <c r="C78" t="s">
        <v>122</v>
      </c>
      <c r="D78" t="s">
        <v>123</v>
      </c>
      <c r="E78" t="s">
        <v>58</v>
      </c>
      <c r="F78" t="s">
        <v>198</v>
      </c>
      <c r="G78" t="s">
        <v>82</v>
      </c>
      <c r="H78" t="s">
        <v>61</v>
      </c>
      <c r="M78" t="s">
        <v>64</v>
      </c>
      <c r="O78" t="s">
        <v>65</v>
      </c>
      <c r="P78" t="s">
        <v>65</v>
      </c>
      <c r="Q78" t="s">
        <v>65</v>
      </c>
      <c r="R78" t="s">
        <v>62</v>
      </c>
      <c r="S78" t="s">
        <v>65</v>
      </c>
      <c r="T78" s="1">
        <v>36130</v>
      </c>
      <c r="U78" t="s">
        <v>275</v>
      </c>
      <c r="V78" t="s">
        <v>201</v>
      </c>
      <c r="AC78" t="s">
        <v>223</v>
      </c>
      <c r="AD78">
        <v>1</v>
      </c>
      <c r="AE78" t="s">
        <v>518</v>
      </c>
      <c r="AG78" s="13"/>
      <c r="AH78" s="13">
        <v>0.023</v>
      </c>
      <c r="AI78" s="13"/>
      <c r="AJ78" s="13">
        <v>0.02</v>
      </c>
      <c r="AK78" s="13"/>
      <c r="BD78" s="13">
        <v>0.027</v>
      </c>
      <c r="BE78" s="13"/>
      <c r="BF78" s="13">
        <v>0.022</v>
      </c>
      <c r="BH78" s="13">
        <v>0.0215</v>
      </c>
      <c r="BI78">
        <v>1</v>
      </c>
      <c r="BJ78" t="s">
        <v>518</v>
      </c>
      <c r="BK78" t="s">
        <v>471</v>
      </c>
      <c r="BL78" s="7" t="s">
        <v>465</v>
      </c>
      <c r="BM78" s="4">
        <v>25.606469</v>
      </c>
      <c r="BN78" s="7" t="s">
        <v>465</v>
      </c>
      <c r="BO78" s="4">
        <v>39.13778529</v>
      </c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7" t="s">
        <v>465</v>
      </c>
      <c r="CC78" s="4">
        <v>19.64392005</v>
      </c>
      <c r="CD78" s="7" t="s">
        <v>465</v>
      </c>
      <c r="CE78" s="4">
        <v>30.99113772</v>
      </c>
      <c r="CF78" s="7"/>
      <c r="CG78" s="7">
        <v>32.372127145</v>
      </c>
      <c r="CH78" s="7" t="s">
        <v>466</v>
      </c>
      <c r="CI78" s="4">
        <v>0</v>
      </c>
      <c r="CJ78" s="7" t="s">
        <v>466</v>
      </c>
      <c r="CK78" s="4">
        <v>0</v>
      </c>
      <c r="CL78" s="7" t="s">
        <v>466</v>
      </c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>
        <v>0</v>
      </c>
      <c r="CZ78" s="7" t="s">
        <v>466</v>
      </c>
      <c r="DA78" s="4">
        <v>0</v>
      </c>
      <c r="DB78" s="7"/>
      <c r="DC78" s="7">
        <v>0</v>
      </c>
      <c r="DD78" s="7">
        <v>10.5</v>
      </c>
      <c r="DE78" s="7">
        <v>73.1</v>
      </c>
      <c r="DF78" s="7"/>
      <c r="DG78" s="7"/>
      <c r="DH78" s="7"/>
      <c r="DI78" s="7">
        <v>83.5</v>
      </c>
      <c r="DJ78">
        <v>12.5</v>
      </c>
      <c r="DK78" s="7">
        <v>79.5</v>
      </c>
      <c r="DL78" s="7">
        <v>12.5</v>
      </c>
      <c r="DM78" s="7">
        <v>84.5</v>
      </c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>
        <v>12.6</v>
      </c>
      <c r="EG78" s="7">
        <v>86.5</v>
      </c>
      <c r="EH78" s="7">
        <v>12.5</v>
      </c>
      <c r="EI78" s="7">
        <v>83.5</v>
      </c>
      <c r="EJ78">
        <v>12.5</v>
      </c>
      <c r="EK78" s="7">
        <v>79.5</v>
      </c>
      <c r="EL78" s="7">
        <v>12.5</v>
      </c>
      <c r="EM78" s="7">
        <v>84.5</v>
      </c>
      <c r="FF78" s="7">
        <v>12.6</v>
      </c>
      <c r="FG78" s="7">
        <v>86.5</v>
      </c>
      <c r="FH78" s="7">
        <f>AVERAGE(FF78,EL78,EJ78)</f>
        <v>12.533333333333333</v>
      </c>
      <c r="FI78" s="7">
        <f t="shared" si="3"/>
        <v>83.5</v>
      </c>
      <c r="FJ78" s="31">
        <v>27.13333333</v>
      </c>
      <c r="FK78" s="31"/>
      <c r="FL78" s="31">
        <v>2.436666667</v>
      </c>
      <c r="FM78" s="31">
        <v>29.57</v>
      </c>
      <c r="FN78" s="31">
        <v>24.50294415</v>
      </c>
      <c r="FO78">
        <v>1</v>
      </c>
      <c r="FP78" t="s">
        <v>518</v>
      </c>
      <c r="FR78" s="25"/>
      <c r="FS78" s="13">
        <v>0.041208469</v>
      </c>
      <c r="FU78" s="13">
        <v>0.035310838</v>
      </c>
      <c r="GE78" s="13">
        <v>0.045045637</v>
      </c>
      <c r="GG78" s="13">
        <v>0.038460683</v>
      </c>
      <c r="GI78" s="28">
        <v>0.06215189848007381</v>
      </c>
      <c r="GJ78" s="28"/>
      <c r="GK78" s="28">
        <v>0.06509735756790144</v>
      </c>
      <c r="GL78" s="28"/>
      <c r="GN78" s="28"/>
      <c r="GO78" s="28" t="s">
        <v>466</v>
      </c>
      <c r="GP78" s="28"/>
      <c r="GQ78" s="28" t="s">
        <v>466</v>
      </c>
      <c r="GR78" s="28"/>
      <c r="GS78" s="28" t="s">
        <v>466</v>
      </c>
      <c r="GT78" s="28"/>
      <c r="GU78" s="28">
        <v>0.0629700005385618</v>
      </c>
      <c r="GV78" s="28"/>
      <c r="GW78" s="28">
        <v>0.06340641886217901</v>
      </c>
    </row>
    <row r="79" spans="1:205" ht="12.75">
      <c r="A79" s="17">
        <v>1004</v>
      </c>
      <c r="B79" s="17" t="s">
        <v>250</v>
      </c>
      <c r="C79" t="s">
        <v>122</v>
      </c>
      <c r="D79" t="s">
        <v>123</v>
      </c>
      <c r="E79" t="s">
        <v>58</v>
      </c>
      <c r="F79" t="s">
        <v>198</v>
      </c>
      <c r="G79" t="s">
        <v>82</v>
      </c>
      <c r="H79" t="s">
        <v>61</v>
      </c>
      <c r="M79" t="s">
        <v>64</v>
      </c>
      <c r="O79" t="s">
        <v>65</v>
      </c>
      <c r="P79" t="s">
        <v>65</v>
      </c>
      <c r="Q79" t="s">
        <v>65</v>
      </c>
      <c r="R79" t="s">
        <v>62</v>
      </c>
      <c r="S79" t="s">
        <v>65</v>
      </c>
      <c r="T79" s="1">
        <v>35977</v>
      </c>
      <c r="U79" t="s">
        <v>251</v>
      </c>
      <c r="V79" t="s">
        <v>201</v>
      </c>
      <c r="AC79" t="s">
        <v>223</v>
      </c>
      <c r="AD79">
        <v>1</v>
      </c>
      <c r="AE79" t="s">
        <v>518</v>
      </c>
      <c r="AG79" s="13"/>
      <c r="AH79" s="13">
        <v>0.0101</v>
      </c>
      <c r="AI79" s="13"/>
      <c r="AJ79" s="13">
        <v>0.0117</v>
      </c>
      <c r="AK79" s="13"/>
      <c r="BD79" s="13">
        <v>0.0354</v>
      </c>
      <c r="BE79" s="13"/>
      <c r="BF79" s="13">
        <v>0.0194</v>
      </c>
      <c r="BH79" s="13">
        <v>0.0109</v>
      </c>
      <c r="BI79">
        <v>1</v>
      </c>
      <c r="BJ79" t="s">
        <v>518</v>
      </c>
      <c r="BK79" t="s">
        <v>471</v>
      </c>
      <c r="BL79" s="7" t="s">
        <v>466</v>
      </c>
      <c r="BM79" s="4">
        <v>70.37157757</v>
      </c>
      <c r="BN79" s="7" t="s">
        <v>466</v>
      </c>
      <c r="BO79" s="4">
        <v>69.17447307</v>
      </c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7" t="s">
        <v>466</v>
      </c>
      <c r="CC79" s="4">
        <v>-106.8831169</v>
      </c>
      <c r="CD79" s="7" t="s">
        <v>466</v>
      </c>
      <c r="CE79" s="4">
        <v>33.54122571</v>
      </c>
      <c r="CF79" s="7"/>
      <c r="CG79" s="7">
        <v>69.77302532</v>
      </c>
      <c r="CH79" s="7" t="s">
        <v>466</v>
      </c>
      <c r="CI79" s="4">
        <v>0</v>
      </c>
      <c r="CJ79" s="7" t="s">
        <v>466</v>
      </c>
      <c r="CK79" s="4">
        <v>0</v>
      </c>
      <c r="CL79" s="7" t="s">
        <v>466</v>
      </c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>
        <v>0</v>
      </c>
      <c r="CZ79" s="7" t="s">
        <v>466</v>
      </c>
      <c r="DA79" s="4">
        <v>0</v>
      </c>
      <c r="DB79" s="7"/>
      <c r="DC79" s="7">
        <v>0</v>
      </c>
      <c r="DD79" s="7">
        <v>7.8</v>
      </c>
      <c r="DE79" s="7">
        <v>50.3</v>
      </c>
      <c r="DF79" s="7"/>
      <c r="DG79" s="7"/>
      <c r="DH79" s="7"/>
      <c r="DI79" s="7">
        <v>66.9</v>
      </c>
      <c r="DK79" s="7">
        <v>76.7</v>
      </c>
      <c r="DL79" s="7"/>
      <c r="DM79" s="7">
        <v>85.4</v>
      </c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>
        <v>38.5</v>
      </c>
      <c r="EH79" s="7"/>
      <c r="EI79" s="7">
        <v>66.9</v>
      </c>
      <c r="EK79" s="7">
        <v>76.7</v>
      </c>
      <c r="EL79" s="7"/>
      <c r="EM79" s="7">
        <v>85.4</v>
      </c>
      <c r="FF79" s="7"/>
      <c r="FG79" s="7">
        <v>38.5</v>
      </c>
      <c r="FH79" s="7"/>
      <c r="FI79" s="7">
        <f t="shared" si="3"/>
        <v>66.86666666666667</v>
      </c>
      <c r="FJ79" s="31">
        <v>88.12466667</v>
      </c>
      <c r="FK79" s="31">
        <v>60</v>
      </c>
      <c r="FL79" s="31">
        <v>60</v>
      </c>
      <c r="FM79" s="31">
        <v>140.12</v>
      </c>
      <c r="FN79" s="31">
        <v>146.7628642</v>
      </c>
      <c r="FO79">
        <v>1</v>
      </c>
      <c r="FP79" t="s">
        <v>518</v>
      </c>
      <c r="FR79" s="25"/>
      <c r="FS79" s="13">
        <v>0.029292576</v>
      </c>
      <c r="FU79" s="13">
        <v>0.028075218</v>
      </c>
      <c r="GE79" s="13">
        <v>0.116378823</v>
      </c>
      <c r="GG79" s="13">
        <v>0.054113567</v>
      </c>
      <c r="GI79" s="28">
        <v>0.09706444574305494</v>
      </c>
      <c r="GJ79" s="28"/>
      <c r="GK79" s="28">
        <v>0.0894177570946505</v>
      </c>
      <c r="GL79" s="28"/>
      <c r="GN79" s="28"/>
      <c r="GO79" s="28" t="s">
        <v>466</v>
      </c>
      <c r="GP79" s="28"/>
      <c r="GQ79" s="28" t="s">
        <v>466</v>
      </c>
      <c r="GR79" s="28"/>
      <c r="GS79" s="28" t="s">
        <v>466</v>
      </c>
      <c r="GT79" s="28"/>
      <c r="GU79" s="28">
        <v>0.05522809348603628</v>
      </c>
      <c r="GV79" s="28"/>
      <c r="GW79" s="28">
        <v>0.08057009877458056</v>
      </c>
    </row>
    <row r="80" spans="1:205" ht="12.75">
      <c r="A80" s="17">
        <v>1005</v>
      </c>
      <c r="B80" s="17" t="s">
        <v>242</v>
      </c>
      <c r="C80" t="s">
        <v>117</v>
      </c>
      <c r="D80" t="s">
        <v>118</v>
      </c>
      <c r="E80" t="s">
        <v>58</v>
      </c>
      <c r="F80" t="s">
        <v>198</v>
      </c>
      <c r="G80" t="s">
        <v>92</v>
      </c>
      <c r="H80" t="s">
        <v>61</v>
      </c>
      <c r="M80" t="s">
        <v>64</v>
      </c>
      <c r="O80" t="s">
        <v>65</v>
      </c>
      <c r="P80" t="s">
        <v>65</v>
      </c>
      <c r="Q80" t="s">
        <v>65</v>
      </c>
      <c r="R80" t="s">
        <v>62</v>
      </c>
      <c r="S80" t="s">
        <v>65</v>
      </c>
      <c r="T80" s="1">
        <v>34973</v>
      </c>
      <c r="U80" t="s">
        <v>243</v>
      </c>
      <c r="V80" t="s">
        <v>201</v>
      </c>
      <c r="AC80" t="s">
        <v>223</v>
      </c>
      <c r="AD80">
        <v>1</v>
      </c>
      <c r="AE80" t="s">
        <v>518</v>
      </c>
      <c r="AG80" s="13"/>
      <c r="AH80" s="13">
        <v>0.0075</v>
      </c>
      <c r="AI80" s="13"/>
      <c r="AJ80" s="13">
        <v>0.0067</v>
      </c>
      <c r="AK80" s="13"/>
      <c r="BD80" s="13">
        <v>0.0062</v>
      </c>
      <c r="BE80" s="13"/>
      <c r="BF80" s="13">
        <v>0.0068</v>
      </c>
      <c r="BH80" s="13">
        <v>0.0071</v>
      </c>
      <c r="BL80" s="7" t="s">
        <v>466</v>
      </c>
      <c r="BM80" s="4"/>
      <c r="BN80" s="7" t="s">
        <v>466</v>
      </c>
      <c r="BO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7" t="s">
        <v>466</v>
      </c>
      <c r="CC80" s="4"/>
      <c r="CD80" s="7" t="s">
        <v>466</v>
      </c>
      <c r="CE80" s="4"/>
      <c r="CF80" s="7"/>
      <c r="CG80" s="7"/>
      <c r="CH80" s="7" t="s">
        <v>466</v>
      </c>
      <c r="CI80" s="4"/>
      <c r="CJ80" s="7" t="s">
        <v>466</v>
      </c>
      <c r="CK80" s="4"/>
      <c r="CL80" s="7" t="s">
        <v>466</v>
      </c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7" t="s">
        <v>466</v>
      </c>
      <c r="DA80" s="4"/>
      <c r="DB80" s="7"/>
      <c r="DC80" s="7"/>
      <c r="DD80" s="7"/>
      <c r="DE80" s="7"/>
      <c r="DF80" s="7"/>
      <c r="DG80" s="7"/>
      <c r="DH80" s="7"/>
      <c r="DI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H80" s="7"/>
      <c r="EI80" s="7"/>
      <c r="EK80" s="7"/>
      <c r="EL80" s="7"/>
      <c r="EM80" s="7"/>
      <c r="FF80" s="7"/>
      <c r="FG80" s="7"/>
      <c r="FH80" s="7"/>
      <c r="FI80" s="7"/>
      <c r="FJ80" s="31"/>
      <c r="FK80" s="31"/>
      <c r="FL80" s="31"/>
      <c r="FM80" s="31">
        <v>0</v>
      </c>
      <c r="FN80" s="31"/>
      <c r="FR80" s="25"/>
      <c r="GI80" s="28" t="s">
        <v>466</v>
      </c>
      <c r="GJ80" s="28"/>
      <c r="GK80" s="28" t="s">
        <v>466</v>
      </c>
      <c r="GL80" s="28"/>
      <c r="GN80" s="28"/>
      <c r="GO80" s="28" t="s">
        <v>466</v>
      </c>
      <c r="GP80" s="28"/>
      <c r="GQ80" s="28" t="s">
        <v>466</v>
      </c>
      <c r="GR80" s="28"/>
      <c r="GS80" s="28" t="s">
        <v>466</v>
      </c>
      <c r="GT80" s="28"/>
      <c r="GU80" s="28" t="s">
        <v>466</v>
      </c>
      <c r="GV80" s="28"/>
      <c r="GW80" s="28" t="s">
        <v>466</v>
      </c>
    </row>
    <row r="81" spans="1:205" ht="12.75">
      <c r="A81" s="17">
        <v>1006</v>
      </c>
      <c r="B81" s="17" t="s">
        <v>244</v>
      </c>
      <c r="C81" t="s">
        <v>117</v>
      </c>
      <c r="D81" t="s">
        <v>118</v>
      </c>
      <c r="E81" t="s">
        <v>58</v>
      </c>
      <c r="F81" t="s">
        <v>198</v>
      </c>
      <c r="G81" t="s">
        <v>92</v>
      </c>
      <c r="H81" t="s">
        <v>61</v>
      </c>
      <c r="M81" t="s">
        <v>64</v>
      </c>
      <c r="O81" t="s">
        <v>65</v>
      </c>
      <c r="P81" t="s">
        <v>65</v>
      </c>
      <c r="Q81" t="s">
        <v>65</v>
      </c>
      <c r="R81" t="s">
        <v>62</v>
      </c>
      <c r="S81" t="s">
        <v>65</v>
      </c>
      <c r="T81" s="1">
        <v>35643</v>
      </c>
      <c r="U81" t="s">
        <v>208</v>
      </c>
      <c r="V81" t="s">
        <v>201</v>
      </c>
      <c r="AC81" t="s">
        <v>65</v>
      </c>
      <c r="AD81">
        <v>1</v>
      </c>
      <c r="AE81" t="s">
        <v>518</v>
      </c>
      <c r="AG81" s="13"/>
      <c r="AH81" s="13">
        <v>0.009</v>
      </c>
      <c r="AI81" s="13"/>
      <c r="AJ81" s="13">
        <v>0.005</v>
      </c>
      <c r="AK81" s="13"/>
      <c r="AL81" s="13">
        <v>0.009</v>
      </c>
      <c r="BF81" s="13">
        <v>0.007666667</v>
      </c>
      <c r="BH81" s="13">
        <v>0.007666667</v>
      </c>
      <c r="BL81" s="7" t="s">
        <v>466</v>
      </c>
      <c r="BM81" s="4"/>
      <c r="BN81" s="7" t="s">
        <v>466</v>
      </c>
      <c r="BO81" s="4"/>
      <c r="BP81" s="7" t="s">
        <v>466</v>
      </c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C81" s="7"/>
      <c r="CD81" s="7" t="s">
        <v>466</v>
      </c>
      <c r="CE81" s="4"/>
      <c r="CF81" s="7"/>
      <c r="CG81" s="7"/>
      <c r="CH81" s="7" t="s">
        <v>466</v>
      </c>
      <c r="CI81" s="4"/>
      <c r="CJ81" s="7" t="s">
        <v>466</v>
      </c>
      <c r="CK81" s="4"/>
      <c r="CL81" s="7" t="s">
        <v>466</v>
      </c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7" t="s">
        <v>466</v>
      </c>
      <c r="DA81" s="4"/>
      <c r="DB81" s="7"/>
      <c r="DC81" s="7"/>
      <c r="DD81" s="7">
        <v>6.8</v>
      </c>
      <c r="DE81" s="7"/>
      <c r="DF81" s="7"/>
      <c r="DG81" s="7"/>
      <c r="DH81" s="7"/>
      <c r="DI81" s="7">
        <v>6.8</v>
      </c>
      <c r="DJ81">
        <v>100</v>
      </c>
      <c r="DK81" s="7">
        <v>6.5</v>
      </c>
      <c r="DL81" s="7">
        <v>100</v>
      </c>
      <c r="DM81" s="7">
        <v>6.8</v>
      </c>
      <c r="DN81" s="7">
        <v>100</v>
      </c>
      <c r="DO81" s="7">
        <v>7.1</v>
      </c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H81" s="7">
        <v>100</v>
      </c>
      <c r="EI81" s="7">
        <v>6.8</v>
      </c>
      <c r="EJ81">
        <v>100</v>
      </c>
      <c r="EK81" s="7">
        <v>6.5</v>
      </c>
      <c r="EL81" s="7">
        <v>100</v>
      </c>
      <c r="EM81" s="7">
        <v>6.8</v>
      </c>
      <c r="EN81" s="7">
        <v>100</v>
      </c>
      <c r="EO81" s="7">
        <v>7.1</v>
      </c>
      <c r="FH81" s="7">
        <f>AVERAGE(EN81,EL81,EJ81)</f>
        <v>100</v>
      </c>
      <c r="FI81" s="7">
        <f>AVERAGE(EK81,EM81,EO81)</f>
        <v>6.8</v>
      </c>
      <c r="FJ81" s="31">
        <v>126</v>
      </c>
      <c r="FK81" s="31"/>
      <c r="FL81" s="31">
        <v>58</v>
      </c>
      <c r="FM81" s="31">
        <v>184</v>
      </c>
      <c r="FN81" s="31">
        <v>199.2552765</v>
      </c>
      <c r="FO81">
        <v>1</v>
      </c>
      <c r="FP81" t="s">
        <v>518</v>
      </c>
      <c r="FR81" s="25"/>
      <c r="FS81" s="13">
        <v>0.028406384</v>
      </c>
      <c r="FU81" s="13">
        <v>0.015254998</v>
      </c>
      <c r="FW81" s="13">
        <v>0.026445857</v>
      </c>
      <c r="GG81" s="13">
        <f>IF(SUM(FW81,FU81,FS81)&gt;0,AVERAGE(FW81,FU81,FS81),IF(#REF!&gt;0,#REF!,""))</f>
        <v>0.023369079666666667</v>
      </c>
      <c r="GI81" s="28">
        <v>0.008951904231022807</v>
      </c>
      <c r="GJ81" s="28"/>
      <c r="GK81" s="28">
        <v>0.009052732214630344</v>
      </c>
      <c r="GL81" s="28"/>
      <c r="GM81" s="28">
        <v>0.009103368215859033</v>
      </c>
      <c r="GN81" s="28"/>
      <c r="GO81" s="28" t="s">
        <v>466</v>
      </c>
      <c r="GP81" s="28"/>
      <c r="GQ81" s="28" t="s">
        <v>466</v>
      </c>
      <c r="GR81" s="28"/>
      <c r="GS81" s="28" t="s">
        <v>466</v>
      </c>
      <c r="GT81" s="28"/>
      <c r="GU81" s="28"/>
      <c r="GV81" s="28"/>
      <c r="GW81" s="28">
        <v>0.009036001553837394</v>
      </c>
    </row>
    <row r="82" spans="1:205" ht="12.75">
      <c r="A82" s="17">
        <v>1007</v>
      </c>
      <c r="B82" s="17" t="s">
        <v>303</v>
      </c>
      <c r="C82" t="s">
        <v>180</v>
      </c>
      <c r="D82" t="s">
        <v>181</v>
      </c>
      <c r="E82" t="s">
        <v>58</v>
      </c>
      <c r="F82" t="s">
        <v>198</v>
      </c>
      <c r="G82" t="s">
        <v>92</v>
      </c>
      <c r="H82" t="s">
        <v>61</v>
      </c>
      <c r="M82" t="s">
        <v>64</v>
      </c>
      <c r="O82" t="s">
        <v>65</v>
      </c>
      <c r="P82" t="s">
        <v>65</v>
      </c>
      <c r="Q82" t="s">
        <v>65</v>
      </c>
      <c r="R82" t="s">
        <v>62</v>
      </c>
      <c r="S82" t="s">
        <v>65</v>
      </c>
      <c r="T82" s="1">
        <v>36069</v>
      </c>
      <c r="U82" t="s">
        <v>304</v>
      </c>
      <c r="V82" t="s">
        <v>201</v>
      </c>
      <c r="AC82" t="s">
        <v>65</v>
      </c>
      <c r="AD82">
        <v>1</v>
      </c>
      <c r="AE82" t="s">
        <v>518</v>
      </c>
      <c r="AG82" s="13"/>
      <c r="AH82" s="13">
        <v>0.0384</v>
      </c>
      <c r="AI82" s="13"/>
      <c r="AJ82" s="13">
        <v>0.0369</v>
      </c>
      <c r="AK82" s="13"/>
      <c r="AL82" s="13">
        <v>0.0371</v>
      </c>
      <c r="BF82" s="13">
        <v>0.037466667</v>
      </c>
      <c r="BH82" s="13">
        <v>0.037466667</v>
      </c>
      <c r="BI82">
        <v>1</v>
      </c>
      <c r="BJ82" t="s">
        <v>518</v>
      </c>
      <c r="BK82" t="s">
        <v>471</v>
      </c>
      <c r="BL82" s="7" t="s">
        <v>466</v>
      </c>
      <c r="BM82" s="4">
        <v>44.0776699</v>
      </c>
      <c r="BN82" s="7" t="s">
        <v>466</v>
      </c>
      <c r="BO82" s="4">
        <v>45.30632411</v>
      </c>
      <c r="BP82" s="7" t="s">
        <v>466</v>
      </c>
      <c r="BQ82" s="4">
        <v>59.39931907</v>
      </c>
      <c r="BR82" s="4"/>
      <c r="BS82" s="4"/>
      <c r="BT82" s="4"/>
      <c r="BU82" s="4"/>
      <c r="BV82" s="4"/>
      <c r="BW82" s="4"/>
      <c r="BX82" s="4"/>
      <c r="BY82" s="4"/>
      <c r="BZ82" s="4"/>
      <c r="CA82" s="4"/>
      <c r="CC82" s="7"/>
      <c r="CD82" s="7" t="s">
        <v>466</v>
      </c>
      <c r="CE82" s="4">
        <v>49.66816681</v>
      </c>
      <c r="CF82" s="7"/>
      <c r="CG82" s="7">
        <v>49.66816681</v>
      </c>
      <c r="CH82" s="7" t="s">
        <v>466</v>
      </c>
      <c r="CI82" s="4">
        <v>0</v>
      </c>
      <c r="CJ82" s="7" t="s">
        <v>466</v>
      </c>
      <c r="CK82" s="4">
        <v>0</v>
      </c>
      <c r="CL82" s="7" t="s">
        <v>466</v>
      </c>
      <c r="CM82" s="4">
        <v>0</v>
      </c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7" t="s">
        <v>466</v>
      </c>
      <c r="DA82" s="4">
        <v>0</v>
      </c>
      <c r="DB82" s="7"/>
      <c r="DC82" s="7">
        <v>0</v>
      </c>
      <c r="DD82" s="7">
        <v>25</v>
      </c>
      <c r="DE82" s="7">
        <v>141.9</v>
      </c>
      <c r="DF82" s="7"/>
      <c r="DG82" s="7"/>
      <c r="DH82" s="7"/>
      <c r="DI82" s="7">
        <v>170.6</v>
      </c>
      <c r="DK82" s="7">
        <v>154.5</v>
      </c>
      <c r="DL82" s="7"/>
      <c r="DM82" s="7">
        <v>151.8</v>
      </c>
      <c r="DN82" s="7"/>
      <c r="DO82" s="7">
        <v>205.6</v>
      </c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H82" s="7"/>
      <c r="EI82" s="7">
        <v>170.6</v>
      </c>
      <c r="EK82" s="7">
        <v>154.5</v>
      </c>
      <c r="EL82" s="7"/>
      <c r="EM82" s="7">
        <v>151.8</v>
      </c>
      <c r="EN82" s="7"/>
      <c r="EO82" s="7">
        <v>205.6</v>
      </c>
      <c r="FH82" s="7"/>
      <c r="FI82" s="7">
        <f>AVERAGE(EK82,EM82,EO82)</f>
        <v>170.63333333333333</v>
      </c>
      <c r="FJ82" s="31">
        <v>40</v>
      </c>
      <c r="FK82" s="31"/>
      <c r="FL82" s="31"/>
      <c r="FM82" s="31">
        <v>40</v>
      </c>
      <c r="FN82" s="31">
        <v>193.2349524</v>
      </c>
      <c r="FO82">
        <v>1</v>
      </c>
      <c r="FP82" t="s">
        <v>518</v>
      </c>
      <c r="FR82" s="25"/>
      <c r="FS82" s="13">
        <v>0.346114613</v>
      </c>
      <c r="FU82" s="13">
        <v>0.333136376</v>
      </c>
      <c r="FW82" s="13">
        <v>0.345524551</v>
      </c>
      <c r="GG82" s="13">
        <f>IF(SUM(FW82,FU82,FS82)&gt;0,AVERAGE(FW82,FU82,FS82),IF(#REF!&gt;0,#REF!,""))</f>
        <v>0.3415918466666667</v>
      </c>
      <c r="GI82" s="28">
        <v>0.6076392486343611</v>
      </c>
      <c r="GJ82" s="28"/>
      <c r="GK82" s="28">
        <v>0.5979929790245436</v>
      </c>
      <c r="GL82" s="28"/>
      <c r="GM82" s="28">
        <v>0.8355197767589677</v>
      </c>
      <c r="GN82" s="28"/>
      <c r="GO82" s="28" t="s">
        <v>466</v>
      </c>
      <c r="GP82" s="28"/>
      <c r="GQ82" s="28" t="s">
        <v>466</v>
      </c>
      <c r="GR82" s="28"/>
      <c r="GS82" s="28" t="s">
        <v>466</v>
      </c>
      <c r="GT82" s="28"/>
      <c r="GU82" s="28"/>
      <c r="GV82" s="28"/>
      <c r="GW82" s="28">
        <v>0.6803840014726242</v>
      </c>
    </row>
    <row r="83" spans="1:205" ht="12.75">
      <c r="A83" s="17">
        <v>1015</v>
      </c>
      <c r="B83" s="17" t="s">
        <v>230</v>
      </c>
      <c r="C83" t="s">
        <v>100</v>
      </c>
      <c r="D83" t="s">
        <v>91</v>
      </c>
      <c r="E83" t="s">
        <v>58</v>
      </c>
      <c r="F83" t="s">
        <v>198</v>
      </c>
      <c r="G83" t="s">
        <v>101</v>
      </c>
      <c r="H83" t="s">
        <v>61</v>
      </c>
      <c r="M83" t="s">
        <v>72</v>
      </c>
      <c r="O83" t="s">
        <v>65</v>
      </c>
      <c r="P83" t="s">
        <v>65</v>
      </c>
      <c r="Q83" t="s">
        <v>65</v>
      </c>
      <c r="R83" t="s">
        <v>62</v>
      </c>
      <c r="S83" t="s">
        <v>65</v>
      </c>
      <c r="T83" s="1">
        <v>35916</v>
      </c>
      <c r="U83" t="s">
        <v>205</v>
      </c>
      <c r="AC83" t="s">
        <v>65</v>
      </c>
      <c r="AD83">
        <v>1</v>
      </c>
      <c r="AE83" t="s">
        <v>518</v>
      </c>
      <c r="AG83" s="13"/>
      <c r="AH83" s="13">
        <v>0.0047</v>
      </c>
      <c r="AI83" s="13"/>
      <c r="AJ83" s="13">
        <v>0.0042</v>
      </c>
      <c r="AK83" s="13"/>
      <c r="AL83" s="13">
        <v>0.0042</v>
      </c>
      <c r="BF83" s="13">
        <v>0.004366667</v>
      </c>
      <c r="BH83" s="13">
        <v>0.004366667</v>
      </c>
      <c r="BI83">
        <v>1</v>
      </c>
      <c r="BJ83" t="s">
        <v>518</v>
      </c>
      <c r="BK83" t="s">
        <v>471</v>
      </c>
      <c r="BL83" s="7" t="s">
        <v>466</v>
      </c>
      <c r="BM83" s="4">
        <v>13.31967213</v>
      </c>
      <c r="BN83" s="7" t="s">
        <v>466</v>
      </c>
      <c r="BO83" s="4">
        <v>17.10526316</v>
      </c>
      <c r="BP83" s="7" t="s">
        <v>466</v>
      </c>
      <c r="BQ83" s="4">
        <v>14.09090909</v>
      </c>
      <c r="BR83" s="4"/>
      <c r="BS83" s="4"/>
      <c r="BT83" s="4"/>
      <c r="BU83" s="4"/>
      <c r="BV83" s="4"/>
      <c r="BW83" s="4"/>
      <c r="BX83" s="4"/>
      <c r="BY83" s="4"/>
      <c r="BZ83" s="4"/>
      <c r="CA83" s="4"/>
      <c r="CC83" s="7"/>
      <c r="CD83" s="7" t="s">
        <v>466</v>
      </c>
      <c r="CE83" s="4">
        <v>12.97802234</v>
      </c>
      <c r="CF83" s="7"/>
      <c r="CG83" s="7">
        <v>12.97802234</v>
      </c>
      <c r="CH83" s="7" t="s">
        <v>466</v>
      </c>
      <c r="CI83" s="4">
        <v>0</v>
      </c>
      <c r="CJ83" s="7" t="s">
        <v>466</v>
      </c>
      <c r="CK83" s="4">
        <v>0</v>
      </c>
      <c r="CL83" s="7" t="s">
        <v>466</v>
      </c>
      <c r="CM83" s="4">
        <v>0</v>
      </c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7" t="s">
        <v>466</v>
      </c>
      <c r="DA83" s="4">
        <v>0</v>
      </c>
      <c r="DB83" s="7"/>
      <c r="DC83" s="7">
        <v>0</v>
      </c>
      <c r="DD83" s="7">
        <v>11.5</v>
      </c>
      <c r="DE83" s="7"/>
      <c r="DF83" s="7"/>
      <c r="DG83" s="7"/>
      <c r="DH83" s="7"/>
      <c r="DI83" s="7">
        <v>11.5</v>
      </c>
      <c r="DK83" s="7">
        <v>12.2</v>
      </c>
      <c r="DL83" s="7"/>
      <c r="DM83" s="7">
        <v>11.4</v>
      </c>
      <c r="DN83" s="7"/>
      <c r="DO83" s="7">
        <v>11</v>
      </c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H83" s="7"/>
      <c r="EI83" s="7">
        <v>11.5</v>
      </c>
      <c r="EK83" s="7">
        <v>12.2</v>
      </c>
      <c r="EL83" s="7"/>
      <c r="EM83" s="7">
        <v>11.4</v>
      </c>
      <c r="EN83" s="7"/>
      <c r="EO83" s="7">
        <v>11</v>
      </c>
      <c r="FH83" s="7"/>
      <c r="FI83" s="7">
        <f>AVERAGE(EK83,EM83,EO83)</f>
        <v>11.533333333333333</v>
      </c>
      <c r="FJ83" s="31">
        <v>80</v>
      </c>
      <c r="FK83" s="31"/>
      <c r="FL83" s="31">
        <v>135</v>
      </c>
      <c r="FM83" s="31">
        <v>215</v>
      </c>
      <c r="FN83" s="31">
        <v>231.77</v>
      </c>
      <c r="FO83">
        <v>1</v>
      </c>
      <c r="FP83" t="s">
        <v>518</v>
      </c>
      <c r="FR83" s="25"/>
      <c r="FS83" s="13">
        <v>0.026122678</v>
      </c>
      <c r="FU83" s="13">
        <v>0.02408616</v>
      </c>
      <c r="FW83" s="13">
        <v>0.022974956</v>
      </c>
      <c r="GG83" s="13">
        <f>IF(SUM(FW83,FU83,FS83)&gt;0,AVERAGE(FW83,FU83,FS83),IF(#REF!&gt;0,#REF!,""))</f>
        <v>0.024394598</v>
      </c>
      <c r="GI83" s="28">
        <v>0.029587501398285084</v>
      </c>
      <c r="GJ83" s="28"/>
      <c r="GK83" s="28">
        <v>0.028526714167400876</v>
      </c>
      <c r="GL83" s="28"/>
      <c r="GM83" s="28">
        <v>0.026255887348961605</v>
      </c>
      <c r="GN83" s="28"/>
      <c r="GO83" s="28" t="s">
        <v>466</v>
      </c>
      <c r="GP83" s="28"/>
      <c r="GQ83" s="28" t="s">
        <v>466</v>
      </c>
      <c r="GR83" s="28"/>
      <c r="GS83" s="28" t="s">
        <v>466</v>
      </c>
      <c r="GT83" s="28"/>
      <c r="GU83" s="28"/>
      <c r="GV83" s="28"/>
      <c r="GW83" s="28">
        <v>0.028123367638215855</v>
      </c>
    </row>
    <row r="84" spans="1:205" ht="12.75">
      <c r="A84" s="17">
        <v>1015</v>
      </c>
      <c r="B84" s="17" t="s">
        <v>342</v>
      </c>
      <c r="C84" t="s">
        <v>100</v>
      </c>
      <c r="D84" t="s">
        <v>91</v>
      </c>
      <c r="E84" t="s">
        <v>58</v>
      </c>
      <c r="F84" t="s">
        <v>198</v>
      </c>
      <c r="G84" t="s">
        <v>101</v>
      </c>
      <c r="H84" t="s">
        <v>61</v>
      </c>
      <c r="M84" t="s">
        <v>72</v>
      </c>
      <c r="O84" t="s">
        <v>65</v>
      </c>
      <c r="P84" t="s">
        <v>65</v>
      </c>
      <c r="Q84" t="s">
        <v>65</v>
      </c>
      <c r="R84" t="s">
        <v>62</v>
      </c>
      <c r="S84" t="s">
        <v>65</v>
      </c>
      <c r="T84" s="1">
        <v>35916</v>
      </c>
      <c r="U84" t="s">
        <v>343</v>
      </c>
      <c r="AC84" t="s">
        <v>284</v>
      </c>
      <c r="AD84">
        <v>1</v>
      </c>
      <c r="AE84" t="s">
        <v>344</v>
      </c>
      <c r="AF84" t="s">
        <v>345</v>
      </c>
      <c r="AG84" s="13"/>
      <c r="AH84" s="13">
        <v>0.0004</v>
      </c>
      <c r="AI84" s="13"/>
      <c r="AJ84" s="13">
        <v>0.0009</v>
      </c>
      <c r="AK84" s="13"/>
      <c r="AL84" s="13">
        <v>0.0016</v>
      </c>
      <c r="BF84" s="13">
        <v>0.000966667</v>
      </c>
      <c r="BH84" s="13">
        <v>0.000966667</v>
      </c>
      <c r="BL84" s="7" t="s">
        <v>466</v>
      </c>
      <c r="BM84" s="4"/>
      <c r="BN84" s="7" t="s">
        <v>466</v>
      </c>
      <c r="BO84" s="4"/>
      <c r="BP84" s="7" t="s">
        <v>466</v>
      </c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C84" s="7"/>
      <c r="CD84" s="7" t="s">
        <v>466</v>
      </c>
      <c r="CE84" s="4"/>
      <c r="CF84" s="7"/>
      <c r="CG84" s="7"/>
      <c r="CH84" s="7" t="s">
        <v>466</v>
      </c>
      <c r="CI84" s="4"/>
      <c r="CJ84" s="7" t="s">
        <v>466</v>
      </c>
      <c r="CK84" s="4"/>
      <c r="CL84" s="7" t="s">
        <v>466</v>
      </c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7" t="s">
        <v>466</v>
      </c>
      <c r="DA84" s="4"/>
      <c r="DB84" s="7"/>
      <c r="DC84" s="7"/>
      <c r="DD84" s="7"/>
      <c r="DE84" s="7"/>
      <c r="DF84" s="7"/>
      <c r="DG84" s="7"/>
      <c r="DH84" s="7"/>
      <c r="DI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H84" s="7"/>
      <c r="EI84" s="7"/>
      <c r="EK84" s="7"/>
      <c r="EL84" s="7"/>
      <c r="EM84" s="7"/>
      <c r="EN84" s="7"/>
      <c r="EO84" s="7"/>
      <c r="FH84" s="7"/>
      <c r="FI84" s="7"/>
      <c r="FJ84" s="31">
        <v>0</v>
      </c>
      <c r="FK84" s="31"/>
      <c r="FL84" s="31"/>
      <c r="FM84" s="31">
        <v>0</v>
      </c>
      <c r="FN84" s="31"/>
      <c r="FR84" s="25"/>
      <c r="GI84" s="28" t="s">
        <v>466</v>
      </c>
      <c r="GJ84" s="28"/>
      <c r="GK84" s="28" t="s">
        <v>466</v>
      </c>
      <c r="GL84" s="28"/>
      <c r="GM84" s="28" t="s">
        <v>466</v>
      </c>
      <c r="GN84" s="28"/>
      <c r="GO84" s="28" t="s">
        <v>466</v>
      </c>
      <c r="GP84" s="28"/>
      <c r="GQ84" s="28" t="s">
        <v>466</v>
      </c>
      <c r="GR84" s="28"/>
      <c r="GS84" s="28" t="s">
        <v>466</v>
      </c>
      <c r="GT84" s="28"/>
      <c r="GU84" s="28"/>
      <c r="GV84" s="28"/>
      <c r="GW84" s="28" t="s">
        <v>466</v>
      </c>
    </row>
    <row r="85" spans="1:205" ht="12.75">
      <c r="A85" s="17">
        <v>1016</v>
      </c>
      <c r="B85" s="17" t="s">
        <v>224</v>
      </c>
      <c r="C85" t="s">
        <v>93</v>
      </c>
      <c r="D85" t="s">
        <v>94</v>
      </c>
      <c r="E85" t="s">
        <v>58</v>
      </c>
      <c r="F85" t="s">
        <v>198</v>
      </c>
      <c r="G85" t="s">
        <v>69</v>
      </c>
      <c r="H85" t="s">
        <v>95</v>
      </c>
      <c r="M85" t="s">
        <v>64</v>
      </c>
      <c r="O85" t="s">
        <v>65</v>
      </c>
      <c r="P85" t="s">
        <v>65</v>
      </c>
      <c r="Q85" t="s">
        <v>65</v>
      </c>
      <c r="R85" t="s">
        <v>62</v>
      </c>
      <c r="S85" t="s">
        <v>65</v>
      </c>
      <c r="T85" s="1">
        <v>36039</v>
      </c>
      <c r="U85" t="s">
        <v>225</v>
      </c>
      <c r="AC85" t="s">
        <v>65</v>
      </c>
      <c r="AD85">
        <v>1</v>
      </c>
      <c r="AE85" t="s">
        <v>518</v>
      </c>
      <c r="AG85" s="13"/>
      <c r="AH85" s="13">
        <v>0.0039</v>
      </c>
      <c r="AI85" s="13"/>
      <c r="AJ85" s="13">
        <v>0.0034</v>
      </c>
      <c r="AK85" s="13"/>
      <c r="AL85" s="13">
        <v>0.0028</v>
      </c>
      <c r="BF85" s="13">
        <v>0.003366667</v>
      </c>
      <c r="BH85" s="13">
        <v>0.003366667</v>
      </c>
      <c r="BL85" s="7" t="s">
        <v>466</v>
      </c>
      <c r="BM85" s="4"/>
      <c r="BN85" s="7" t="s">
        <v>466</v>
      </c>
      <c r="BO85" s="4"/>
      <c r="BP85" s="7" t="s">
        <v>466</v>
      </c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C85" s="7"/>
      <c r="CD85" s="7" t="s">
        <v>466</v>
      </c>
      <c r="CE85" s="4"/>
      <c r="CF85" s="7"/>
      <c r="CG85" s="7"/>
      <c r="CH85" s="7" t="s">
        <v>466</v>
      </c>
      <c r="CI85" s="4"/>
      <c r="CJ85" s="7" t="s">
        <v>466</v>
      </c>
      <c r="CK85" s="4"/>
      <c r="CL85" s="7" t="s">
        <v>466</v>
      </c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7" t="s">
        <v>466</v>
      </c>
      <c r="DA85" s="4"/>
      <c r="DB85" s="7"/>
      <c r="DC85" s="7"/>
      <c r="DD85" s="7"/>
      <c r="DE85" s="7"/>
      <c r="DF85" s="7"/>
      <c r="DG85" s="7"/>
      <c r="DH85" s="7"/>
      <c r="DI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H85" s="7"/>
      <c r="EI85" s="7"/>
      <c r="EK85" s="7"/>
      <c r="EL85" s="7"/>
      <c r="EM85" s="7"/>
      <c r="EN85" s="7"/>
      <c r="EO85" s="7"/>
      <c r="FJ85" s="31">
        <v>0</v>
      </c>
      <c r="FK85" s="31"/>
      <c r="FL85" s="31"/>
      <c r="FM85" s="31">
        <v>0</v>
      </c>
      <c r="FN85" s="31"/>
      <c r="FR85" s="25"/>
      <c r="GI85" s="28" t="s">
        <v>466</v>
      </c>
      <c r="GJ85" s="28"/>
      <c r="GK85" s="28" t="s">
        <v>466</v>
      </c>
      <c r="GL85" s="28"/>
      <c r="GM85" s="28" t="s">
        <v>466</v>
      </c>
      <c r="GN85" s="28"/>
      <c r="GO85" s="28" t="s">
        <v>466</v>
      </c>
      <c r="GP85" s="28"/>
      <c r="GQ85" s="28" t="s">
        <v>466</v>
      </c>
      <c r="GR85" s="28"/>
      <c r="GS85" s="28" t="s">
        <v>466</v>
      </c>
      <c r="GT85" s="28"/>
      <c r="GU85" s="28"/>
      <c r="GV85" s="28"/>
      <c r="GW85" s="28" t="s">
        <v>466</v>
      </c>
    </row>
    <row r="86" spans="1:205" ht="12.75">
      <c r="A86" s="17">
        <v>1017</v>
      </c>
      <c r="B86" s="17" t="s">
        <v>401</v>
      </c>
      <c r="C86" t="s">
        <v>144</v>
      </c>
      <c r="D86" t="s">
        <v>91</v>
      </c>
      <c r="E86" t="s">
        <v>58</v>
      </c>
      <c r="F86" t="s">
        <v>198</v>
      </c>
      <c r="G86" t="s">
        <v>69</v>
      </c>
      <c r="H86" t="s">
        <v>61</v>
      </c>
      <c r="M86" t="s">
        <v>64</v>
      </c>
      <c r="O86" t="s">
        <v>65</v>
      </c>
      <c r="P86" t="s">
        <v>65</v>
      </c>
      <c r="Q86" t="s">
        <v>65</v>
      </c>
      <c r="R86" t="s">
        <v>62</v>
      </c>
      <c r="S86" t="s">
        <v>65</v>
      </c>
      <c r="T86" s="1">
        <v>36557</v>
      </c>
      <c r="U86" t="s">
        <v>270</v>
      </c>
      <c r="AC86" t="s">
        <v>65</v>
      </c>
      <c r="AD86">
        <v>0</v>
      </c>
      <c r="AE86" t="s">
        <v>331</v>
      </c>
      <c r="AG86" s="13"/>
      <c r="AH86" s="13">
        <v>0.011</v>
      </c>
      <c r="AI86" s="13"/>
      <c r="AJ86" s="13">
        <v>0.0136</v>
      </c>
      <c r="AK86" s="13"/>
      <c r="AL86" s="13">
        <v>0.0237</v>
      </c>
      <c r="BF86" s="13">
        <v>0.0161</v>
      </c>
      <c r="BH86" s="13">
        <v>0.0161</v>
      </c>
      <c r="BL86" s="7" t="s">
        <v>466</v>
      </c>
      <c r="BM86" s="4"/>
      <c r="BN86" s="7" t="s">
        <v>466</v>
      </c>
      <c r="BO86" s="4"/>
      <c r="BP86" s="7" t="s">
        <v>466</v>
      </c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C86" s="7"/>
      <c r="CD86" s="7" t="s">
        <v>466</v>
      </c>
      <c r="CE86" s="4"/>
      <c r="CF86" s="7"/>
      <c r="CG86" s="7"/>
      <c r="CH86" s="7" t="s">
        <v>466</v>
      </c>
      <c r="CI86" s="4"/>
      <c r="CJ86" s="7" t="s">
        <v>466</v>
      </c>
      <c r="CK86" s="4"/>
      <c r="CL86" s="7" t="s">
        <v>466</v>
      </c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7" t="s">
        <v>466</v>
      </c>
      <c r="DA86" s="4"/>
      <c r="DB86" s="7"/>
      <c r="DC86" s="7"/>
      <c r="DD86" s="7"/>
      <c r="DE86" s="7"/>
      <c r="DF86" s="7"/>
      <c r="DG86" s="7"/>
      <c r="DH86" s="7"/>
      <c r="DI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H86" s="7"/>
      <c r="EI86" s="7"/>
      <c r="EK86" s="7"/>
      <c r="EL86" s="7"/>
      <c r="EM86" s="7"/>
      <c r="EN86" s="7"/>
      <c r="EO86" s="7"/>
      <c r="FJ86" s="31">
        <v>0</v>
      </c>
      <c r="FK86" s="31"/>
      <c r="FL86" s="31"/>
      <c r="FM86" s="31">
        <v>0</v>
      </c>
      <c r="FN86" s="31"/>
      <c r="FR86" s="25"/>
      <c r="GI86" s="28" t="s">
        <v>466</v>
      </c>
      <c r="GJ86" s="28"/>
      <c r="GK86" s="28" t="s">
        <v>466</v>
      </c>
      <c r="GL86" s="28"/>
      <c r="GM86" s="28" t="s">
        <v>466</v>
      </c>
      <c r="GN86" s="28"/>
      <c r="GO86" s="28" t="s">
        <v>466</v>
      </c>
      <c r="GP86" s="28"/>
      <c r="GQ86" s="28" t="s">
        <v>466</v>
      </c>
      <c r="GR86" s="28"/>
      <c r="GS86" s="28" t="s">
        <v>466</v>
      </c>
      <c r="GT86" s="28"/>
      <c r="GU86" s="28"/>
      <c r="GV86" s="28"/>
      <c r="GW86" s="28" t="s">
        <v>466</v>
      </c>
    </row>
    <row r="87" spans="1:205" ht="12.75">
      <c r="A87" s="17">
        <v>1017</v>
      </c>
      <c r="B87" s="17" t="s">
        <v>269</v>
      </c>
      <c r="C87" t="s">
        <v>144</v>
      </c>
      <c r="D87" t="s">
        <v>91</v>
      </c>
      <c r="E87" t="s">
        <v>58</v>
      </c>
      <c r="F87" t="s">
        <v>198</v>
      </c>
      <c r="G87" t="s">
        <v>69</v>
      </c>
      <c r="H87" t="s">
        <v>61</v>
      </c>
      <c r="M87" t="s">
        <v>64</v>
      </c>
      <c r="O87" t="s">
        <v>65</v>
      </c>
      <c r="P87" t="s">
        <v>65</v>
      </c>
      <c r="Q87" t="s">
        <v>65</v>
      </c>
      <c r="R87" t="s">
        <v>62</v>
      </c>
      <c r="S87" t="s">
        <v>65</v>
      </c>
      <c r="T87" s="1">
        <v>36557</v>
      </c>
      <c r="U87" t="s">
        <v>270</v>
      </c>
      <c r="AC87" t="s">
        <v>65</v>
      </c>
      <c r="AD87">
        <v>0</v>
      </c>
      <c r="AE87" t="s">
        <v>518</v>
      </c>
      <c r="AG87" s="13"/>
      <c r="AH87" s="13">
        <v>0.0172</v>
      </c>
      <c r="AI87" s="13"/>
      <c r="AJ87" s="13">
        <v>0.0117</v>
      </c>
      <c r="AK87" s="13"/>
      <c r="AL87" s="13">
        <v>0.0267</v>
      </c>
      <c r="BF87" s="13">
        <v>0.018533333</v>
      </c>
      <c r="BH87" s="13">
        <v>0.018533333</v>
      </c>
      <c r="BL87" s="7" t="s">
        <v>466</v>
      </c>
      <c r="BM87" s="4"/>
      <c r="BN87" s="7" t="s">
        <v>466</v>
      </c>
      <c r="BO87" s="4"/>
      <c r="BP87" s="7" t="s">
        <v>466</v>
      </c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C87" s="7"/>
      <c r="CD87" s="7" t="s">
        <v>466</v>
      </c>
      <c r="CE87" s="4"/>
      <c r="CF87" s="7"/>
      <c r="CG87" s="7"/>
      <c r="CH87" s="7" t="s">
        <v>466</v>
      </c>
      <c r="CI87" s="4"/>
      <c r="CJ87" s="7" t="s">
        <v>466</v>
      </c>
      <c r="CK87" s="4"/>
      <c r="CL87" s="7" t="s">
        <v>466</v>
      </c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7" t="s">
        <v>466</v>
      </c>
      <c r="DA87" s="4"/>
      <c r="DB87" s="7"/>
      <c r="DC87" s="7"/>
      <c r="DD87" s="7"/>
      <c r="DE87" s="7"/>
      <c r="DF87" s="7"/>
      <c r="DG87" s="7"/>
      <c r="DH87" s="7"/>
      <c r="DI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H87" s="7"/>
      <c r="EI87" s="7"/>
      <c r="EK87" s="7"/>
      <c r="EL87" s="7"/>
      <c r="EM87" s="7"/>
      <c r="EN87" s="7"/>
      <c r="EO87" s="7"/>
      <c r="FJ87" s="31">
        <v>0</v>
      </c>
      <c r="FK87" s="31"/>
      <c r="FL87" s="31"/>
      <c r="FM87" s="31">
        <v>0</v>
      </c>
      <c r="FN87" s="31"/>
      <c r="FR87" s="25"/>
      <c r="GI87" s="28" t="s">
        <v>466</v>
      </c>
      <c r="GJ87" s="28"/>
      <c r="GK87" s="28" t="s">
        <v>466</v>
      </c>
      <c r="GL87" s="28"/>
      <c r="GM87" s="28" t="s">
        <v>466</v>
      </c>
      <c r="GN87" s="28"/>
      <c r="GO87" s="28" t="s">
        <v>466</v>
      </c>
      <c r="GP87" s="28"/>
      <c r="GQ87" s="28" t="s">
        <v>466</v>
      </c>
      <c r="GR87" s="28"/>
      <c r="GS87" s="28" t="s">
        <v>466</v>
      </c>
      <c r="GT87" s="28"/>
      <c r="GU87" s="28"/>
      <c r="GV87" s="28"/>
      <c r="GW87" s="28" t="s">
        <v>466</v>
      </c>
    </row>
    <row r="88" spans="1:205" ht="12.75">
      <c r="A88" s="17">
        <v>1018</v>
      </c>
      <c r="B88" s="17" t="s">
        <v>306</v>
      </c>
      <c r="C88" t="s">
        <v>184</v>
      </c>
      <c r="D88" t="s">
        <v>185</v>
      </c>
      <c r="E88" t="s">
        <v>58</v>
      </c>
      <c r="F88" t="s">
        <v>198</v>
      </c>
      <c r="G88" t="s">
        <v>69</v>
      </c>
      <c r="H88" t="s">
        <v>61</v>
      </c>
      <c r="M88" t="s">
        <v>64</v>
      </c>
      <c r="O88" t="s">
        <v>65</v>
      </c>
      <c r="P88" t="s">
        <v>65</v>
      </c>
      <c r="Q88" t="s">
        <v>65</v>
      </c>
      <c r="R88" t="s">
        <v>62</v>
      </c>
      <c r="S88" t="s">
        <v>65</v>
      </c>
      <c r="T88" s="1">
        <v>35309</v>
      </c>
      <c r="U88" t="s">
        <v>307</v>
      </c>
      <c r="V88" t="s">
        <v>201</v>
      </c>
      <c r="AC88" t="s">
        <v>259</v>
      </c>
      <c r="AD88">
        <v>1</v>
      </c>
      <c r="AE88" t="s">
        <v>518</v>
      </c>
      <c r="AG88" s="13"/>
      <c r="AH88" s="13">
        <v>0.0397</v>
      </c>
      <c r="AI88" s="13"/>
      <c r="AK88" s="13"/>
      <c r="AL88" s="13">
        <v>0.0421</v>
      </c>
      <c r="BD88" s="13">
        <v>0.0982</v>
      </c>
      <c r="BE88" s="13"/>
      <c r="BF88" s="13">
        <v>0.0529</v>
      </c>
      <c r="BH88" s="13">
        <v>0.0409</v>
      </c>
      <c r="BI88">
        <v>1</v>
      </c>
      <c r="BJ88" t="s">
        <v>518</v>
      </c>
      <c r="BK88" t="s">
        <v>471</v>
      </c>
      <c r="BL88" s="7" t="s">
        <v>466</v>
      </c>
      <c r="BM88" s="4">
        <v>34.41629956</v>
      </c>
      <c r="BN88" s="7" t="s">
        <v>466</v>
      </c>
      <c r="BP88" s="7" t="s">
        <v>466</v>
      </c>
      <c r="BQ88" s="4">
        <v>37.05980066</v>
      </c>
      <c r="BR88" s="4"/>
      <c r="BS88" s="4"/>
      <c r="BT88" s="4"/>
      <c r="BU88" s="4"/>
      <c r="BV88" s="4"/>
      <c r="BW88" s="4"/>
      <c r="BX88" s="4"/>
      <c r="BY88" s="4"/>
      <c r="BZ88" s="4"/>
      <c r="CA88" s="4"/>
      <c r="CC88" s="4">
        <v>-35.63535912</v>
      </c>
      <c r="CD88" s="7" t="s">
        <v>466</v>
      </c>
      <c r="CE88" s="4">
        <v>19.12193462</v>
      </c>
      <c r="CF88" s="7"/>
      <c r="CG88" s="7">
        <v>35.73805011</v>
      </c>
      <c r="CH88" s="7" t="s">
        <v>466</v>
      </c>
      <c r="CI88" s="4">
        <v>0</v>
      </c>
      <c r="CJ88" s="7" t="s">
        <v>466</v>
      </c>
      <c r="CL88" s="7" t="s">
        <v>466</v>
      </c>
      <c r="CM88" s="4">
        <v>0</v>
      </c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>
        <v>0</v>
      </c>
      <c r="CZ88" s="7" t="s">
        <v>466</v>
      </c>
      <c r="DA88" s="4">
        <v>0</v>
      </c>
      <c r="DB88" s="7"/>
      <c r="DC88" s="7">
        <v>0</v>
      </c>
      <c r="DD88" s="7">
        <v>5.2</v>
      </c>
      <c r="DE88" s="7">
        <v>133.9</v>
      </c>
      <c r="DF88" s="7">
        <v>10.1</v>
      </c>
      <c r="DG88" s="7"/>
      <c r="DH88" s="7"/>
      <c r="DI88" s="7">
        <v>149.9</v>
      </c>
      <c r="DK88" s="7">
        <v>136.2</v>
      </c>
      <c r="DL88" s="7"/>
      <c r="DN88" s="7"/>
      <c r="DO88" s="7">
        <v>150.5</v>
      </c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>
        <v>162.9</v>
      </c>
      <c r="EH88" s="7"/>
      <c r="EI88" s="7">
        <v>149.9</v>
      </c>
      <c r="EK88" s="7">
        <v>136.2</v>
      </c>
      <c r="EL88" s="7"/>
      <c r="EM88" s="7">
        <v>162.9</v>
      </c>
      <c r="EN88" s="7"/>
      <c r="EO88" s="7">
        <v>150.5</v>
      </c>
      <c r="FH88" s="7"/>
      <c r="FI88" s="7">
        <f aca="true" t="shared" si="4" ref="FI88:FI107">AVERAGE(EK88,EM88,EO88)</f>
        <v>149.86666666666667</v>
      </c>
      <c r="FJ88" s="31">
        <v>47.46431718</v>
      </c>
      <c r="FK88" s="31"/>
      <c r="FL88" s="31">
        <v>45</v>
      </c>
      <c r="FM88" s="31">
        <v>92.04</v>
      </c>
      <c r="FN88" s="31">
        <v>67.40914286</v>
      </c>
      <c r="FO88">
        <v>1</v>
      </c>
      <c r="FP88" t="s">
        <v>518</v>
      </c>
      <c r="FR88" s="25"/>
      <c r="GG88" s="13">
        <v>0.134452371</v>
      </c>
      <c r="GI88" s="28" t="s">
        <v>466</v>
      </c>
      <c r="GJ88" s="28"/>
      <c r="GL88" s="28"/>
      <c r="GM88" s="28" t="s">
        <v>466</v>
      </c>
      <c r="GN88" s="28"/>
      <c r="GO88" s="28" t="s">
        <v>466</v>
      </c>
      <c r="GP88" s="28"/>
      <c r="GQ88" s="28" t="s">
        <v>466</v>
      </c>
      <c r="GR88" s="28"/>
      <c r="GS88" s="28" t="s">
        <v>466</v>
      </c>
      <c r="GT88" s="28"/>
      <c r="GU88" s="28" t="s">
        <v>466</v>
      </c>
      <c r="GV88" s="28"/>
      <c r="GW88" s="28">
        <v>0.16624287785908298</v>
      </c>
    </row>
    <row r="89" spans="1:205" ht="12.75">
      <c r="A89" s="17">
        <v>2000</v>
      </c>
      <c r="B89" s="17" t="s">
        <v>415</v>
      </c>
      <c r="C89" t="s">
        <v>157</v>
      </c>
      <c r="D89" t="s">
        <v>115</v>
      </c>
      <c r="E89" t="s">
        <v>58</v>
      </c>
      <c r="F89" t="s">
        <v>198</v>
      </c>
      <c r="G89" t="s">
        <v>69</v>
      </c>
      <c r="H89" t="s">
        <v>61</v>
      </c>
      <c r="M89" t="s">
        <v>158</v>
      </c>
      <c r="O89" t="s">
        <v>65</v>
      </c>
      <c r="P89" t="s">
        <v>65</v>
      </c>
      <c r="Q89" t="s">
        <v>65</v>
      </c>
      <c r="R89" t="s">
        <v>62</v>
      </c>
      <c r="S89" t="s">
        <v>65</v>
      </c>
      <c r="T89" s="1">
        <v>35674</v>
      </c>
      <c r="U89" t="s">
        <v>416</v>
      </c>
      <c r="AC89" t="s">
        <v>65</v>
      </c>
      <c r="AD89">
        <v>1</v>
      </c>
      <c r="AE89" t="s">
        <v>344</v>
      </c>
      <c r="AF89" t="s">
        <v>417</v>
      </c>
      <c r="AG89" s="13"/>
      <c r="AH89" s="13">
        <v>0.0962</v>
      </c>
      <c r="AI89" s="13"/>
      <c r="AJ89" s="13">
        <v>0.1099</v>
      </c>
      <c r="AK89" s="13"/>
      <c r="AL89" s="13">
        <v>0.0924</v>
      </c>
      <c r="BF89" s="13">
        <v>0.0995</v>
      </c>
      <c r="BH89" s="13">
        <v>0.0995</v>
      </c>
      <c r="BI89">
        <v>1</v>
      </c>
      <c r="BJ89" t="s">
        <v>344</v>
      </c>
      <c r="BK89" t="s">
        <v>471</v>
      </c>
      <c r="BL89" s="7" t="s">
        <v>466</v>
      </c>
      <c r="BM89" s="4">
        <v>57.11313652</v>
      </c>
      <c r="BN89" s="7" t="s">
        <v>466</v>
      </c>
      <c r="BO89" s="4">
        <v>49.29772401</v>
      </c>
      <c r="BP89" s="7" t="s">
        <v>466</v>
      </c>
      <c r="BQ89" s="4">
        <v>78.58687815</v>
      </c>
      <c r="BR89" s="4"/>
      <c r="BS89" s="4"/>
      <c r="BT89" s="4"/>
      <c r="BU89" s="4"/>
      <c r="BV89" s="4"/>
      <c r="BW89" s="4"/>
      <c r="BX89" s="4"/>
      <c r="BY89" s="4"/>
      <c r="BZ89" s="4"/>
      <c r="CA89" s="4"/>
      <c r="CC89" s="7"/>
      <c r="CD89" s="7" t="s">
        <v>466</v>
      </c>
      <c r="CE89" s="4">
        <v>65.15371333</v>
      </c>
      <c r="CF89" s="7"/>
      <c r="CG89" s="7">
        <v>65.15371333</v>
      </c>
      <c r="CH89" s="7" t="s">
        <v>466</v>
      </c>
      <c r="CI89" s="4">
        <v>0</v>
      </c>
      <c r="CJ89" s="7" t="s">
        <v>466</v>
      </c>
      <c r="CK89" s="4">
        <v>0</v>
      </c>
      <c r="CL89" s="7" t="s">
        <v>466</v>
      </c>
      <c r="CM89" s="4">
        <v>0</v>
      </c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7" t="s">
        <v>466</v>
      </c>
      <c r="DA89" s="4">
        <v>0</v>
      </c>
      <c r="DB89" s="7"/>
      <c r="DC89" s="7">
        <v>0</v>
      </c>
      <c r="DD89" s="7"/>
      <c r="DE89" s="7"/>
      <c r="DF89" s="7"/>
      <c r="DG89" s="7"/>
      <c r="DH89" s="7">
        <v>654.4</v>
      </c>
      <c r="DI89" s="7">
        <v>654.4</v>
      </c>
      <c r="DK89" s="7">
        <v>504.7</v>
      </c>
      <c r="DL89" s="7"/>
      <c r="DM89" s="7">
        <v>487.7</v>
      </c>
      <c r="DN89" s="7"/>
      <c r="DO89" s="7">
        <v>970.9</v>
      </c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H89" s="7"/>
      <c r="EI89" s="7">
        <v>654.4</v>
      </c>
      <c r="EK89" s="7">
        <v>504.7</v>
      </c>
      <c r="EL89" s="7"/>
      <c r="EM89" s="7">
        <v>487.7</v>
      </c>
      <c r="EN89" s="7"/>
      <c r="EO89" s="7">
        <v>970.9</v>
      </c>
      <c r="FH89" s="7"/>
      <c r="FI89" s="7">
        <f t="shared" si="4"/>
        <v>654.4333333333333</v>
      </c>
      <c r="FJ89" s="31">
        <v>0</v>
      </c>
      <c r="FK89" s="31"/>
      <c r="FL89" s="31"/>
      <c r="FM89" s="31">
        <v>0</v>
      </c>
      <c r="FN89" s="31"/>
      <c r="FR89" s="25"/>
      <c r="GI89" s="28" t="s">
        <v>466</v>
      </c>
      <c r="GJ89" s="28"/>
      <c r="GK89" s="28" t="s">
        <v>466</v>
      </c>
      <c r="GL89" s="28"/>
      <c r="GM89" s="28" t="s">
        <v>466</v>
      </c>
      <c r="GN89" s="28"/>
      <c r="GO89" s="28" t="s">
        <v>466</v>
      </c>
      <c r="GP89" s="28"/>
      <c r="GQ89" s="28" t="s">
        <v>466</v>
      </c>
      <c r="GR89" s="28"/>
      <c r="GS89" s="28" t="s">
        <v>466</v>
      </c>
      <c r="GT89" s="28"/>
      <c r="GU89" s="28"/>
      <c r="GV89" s="28"/>
      <c r="GW89" s="28" t="s">
        <v>466</v>
      </c>
    </row>
    <row r="90" spans="1:205" ht="12.75">
      <c r="A90" s="17">
        <v>2000</v>
      </c>
      <c r="B90" s="17" t="s">
        <v>402</v>
      </c>
      <c r="C90" t="s">
        <v>157</v>
      </c>
      <c r="D90" t="s">
        <v>115</v>
      </c>
      <c r="E90" t="s">
        <v>58</v>
      </c>
      <c r="F90" t="s">
        <v>198</v>
      </c>
      <c r="G90" t="s">
        <v>69</v>
      </c>
      <c r="H90" t="s">
        <v>61</v>
      </c>
      <c r="M90" t="s">
        <v>158</v>
      </c>
      <c r="O90" t="s">
        <v>65</v>
      </c>
      <c r="P90" t="s">
        <v>65</v>
      </c>
      <c r="Q90" t="s">
        <v>65</v>
      </c>
      <c r="R90" t="s">
        <v>62</v>
      </c>
      <c r="S90" t="s">
        <v>65</v>
      </c>
      <c r="T90" s="1">
        <v>35643</v>
      </c>
      <c r="U90" t="s">
        <v>403</v>
      </c>
      <c r="V90" t="s">
        <v>220</v>
      </c>
      <c r="AC90" t="s">
        <v>223</v>
      </c>
      <c r="AD90">
        <v>1</v>
      </c>
      <c r="AE90" t="s">
        <v>220</v>
      </c>
      <c r="AG90" s="13"/>
      <c r="AH90" s="13">
        <v>0.0133</v>
      </c>
      <c r="AI90" s="13"/>
      <c r="AJ90" s="13">
        <v>0.0195</v>
      </c>
      <c r="AK90" s="13"/>
      <c r="BD90" s="13">
        <v>0.0291</v>
      </c>
      <c r="BE90" s="13"/>
      <c r="BF90" s="13">
        <v>0.0206</v>
      </c>
      <c r="BH90" s="13">
        <v>0.016399999999999998</v>
      </c>
      <c r="BI90">
        <v>1</v>
      </c>
      <c r="BJ90" t="s">
        <v>344</v>
      </c>
      <c r="BK90" t="s">
        <v>484</v>
      </c>
      <c r="BL90" s="7" t="s">
        <v>466</v>
      </c>
      <c r="BM90" s="4">
        <v>53.60465116</v>
      </c>
      <c r="BN90" s="7" t="s">
        <v>466</v>
      </c>
      <c r="BO90" s="4">
        <v>35.09615385</v>
      </c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7" t="s">
        <v>466</v>
      </c>
      <c r="CC90" s="4">
        <v>32.5</v>
      </c>
      <c r="CD90" s="7" t="s">
        <v>466</v>
      </c>
      <c r="CE90" s="4">
        <v>38.12440367</v>
      </c>
      <c r="CF90" s="7"/>
      <c r="CG90" s="7">
        <v>44.350402505000005</v>
      </c>
      <c r="CH90" s="7" t="s">
        <v>466</v>
      </c>
      <c r="CI90" s="4">
        <v>0</v>
      </c>
      <c r="CJ90" s="7" t="s">
        <v>466</v>
      </c>
      <c r="CK90" s="4">
        <v>0</v>
      </c>
      <c r="CL90" s="7" t="s">
        <v>466</v>
      </c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>
        <v>0</v>
      </c>
      <c r="CZ90" s="7" t="s">
        <v>466</v>
      </c>
      <c r="DA90" s="4">
        <v>0</v>
      </c>
      <c r="DB90" s="7"/>
      <c r="DC90" s="7">
        <v>0</v>
      </c>
      <c r="DD90" s="7"/>
      <c r="DE90" s="7"/>
      <c r="DF90" s="7"/>
      <c r="DG90" s="7"/>
      <c r="DH90" s="7">
        <v>76.3</v>
      </c>
      <c r="DI90" s="7">
        <v>76.3</v>
      </c>
      <c r="DK90" s="7">
        <v>64.5</v>
      </c>
      <c r="DL90" s="7"/>
      <c r="DM90" s="7">
        <v>67.6</v>
      </c>
      <c r="DN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>
        <v>97</v>
      </c>
      <c r="EH90" s="7"/>
      <c r="EI90" s="7">
        <v>76.3</v>
      </c>
      <c r="EK90" s="7">
        <v>64.5</v>
      </c>
      <c r="EL90" s="7"/>
      <c r="EM90" s="7">
        <v>67.6</v>
      </c>
      <c r="EN90" s="7"/>
      <c r="FG90" s="7">
        <v>97</v>
      </c>
      <c r="FH90" s="7"/>
      <c r="FI90" s="7">
        <f>AVERAGE(EK90,EM90,FG90)</f>
        <v>76.36666666666666</v>
      </c>
      <c r="FJ90" s="31">
        <v>0</v>
      </c>
      <c r="FK90" s="31"/>
      <c r="FL90" s="31">
        <v>61.196428</v>
      </c>
      <c r="FM90" s="31">
        <v>61.2</v>
      </c>
      <c r="FN90" s="31">
        <v>81.7205164</v>
      </c>
      <c r="FR90" s="4"/>
      <c r="GI90" s="28" t="s">
        <v>466</v>
      </c>
      <c r="GJ90" s="28"/>
      <c r="GK90" s="28" t="s">
        <v>466</v>
      </c>
      <c r="GL90" s="28"/>
      <c r="GN90" s="28"/>
      <c r="GO90" s="28" t="s">
        <v>466</v>
      </c>
      <c r="GP90" s="28"/>
      <c r="GQ90" s="28" t="s">
        <v>466</v>
      </c>
      <c r="GR90" s="28"/>
      <c r="GS90" s="28" t="s">
        <v>466</v>
      </c>
      <c r="GT90" s="28"/>
      <c r="GU90" s="28" t="s">
        <v>466</v>
      </c>
      <c r="GV90" s="28"/>
      <c r="GW90" s="28" t="s">
        <v>466</v>
      </c>
    </row>
    <row r="91" spans="1:205" ht="12.75">
      <c r="A91" s="17">
        <v>2000</v>
      </c>
      <c r="B91" s="17" t="s">
        <v>286</v>
      </c>
      <c r="C91" t="s">
        <v>157</v>
      </c>
      <c r="D91" t="s">
        <v>115</v>
      </c>
      <c r="E91" t="s">
        <v>58</v>
      </c>
      <c r="F91" t="s">
        <v>198</v>
      </c>
      <c r="G91" t="s">
        <v>69</v>
      </c>
      <c r="H91" t="s">
        <v>61</v>
      </c>
      <c r="M91" t="s">
        <v>158</v>
      </c>
      <c r="O91" t="s">
        <v>65</v>
      </c>
      <c r="P91" t="s">
        <v>65</v>
      </c>
      <c r="Q91" t="s">
        <v>65</v>
      </c>
      <c r="R91" t="s">
        <v>62</v>
      </c>
      <c r="S91" t="s">
        <v>65</v>
      </c>
      <c r="T91" s="1">
        <v>35643</v>
      </c>
      <c r="U91" t="s">
        <v>287</v>
      </c>
      <c r="V91" t="s">
        <v>201</v>
      </c>
      <c r="AC91" t="s">
        <v>223</v>
      </c>
      <c r="AD91">
        <v>1</v>
      </c>
      <c r="AE91" t="s">
        <v>518</v>
      </c>
      <c r="AG91" s="13"/>
      <c r="AH91" s="13">
        <v>0.0287</v>
      </c>
      <c r="AI91" s="13"/>
      <c r="AJ91" s="13">
        <v>0.0254</v>
      </c>
      <c r="AK91" s="13"/>
      <c r="BD91" s="13">
        <v>0.0232</v>
      </c>
      <c r="BE91" s="13"/>
      <c r="BF91" s="13">
        <v>0.0258</v>
      </c>
      <c r="BH91" s="13">
        <v>0.027049999999999998</v>
      </c>
      <c r="BI91">
        <v>1</v>
      </c>
      <c r="BJ91" t="s">
        <v>518</v>
      </c>
      <c r="BK91" t="s">
        <v>471</v>
      </c>
      <c r="BL91" s="7" t="s">
        <v>466</v>
      </c>
      <c r="BM91" s="4">
        <v>-13.68838028</v>
      </c>
      <c r="BN91" s="7" t="s">
        <v>466</v>
      </c>
      <c r="BO91" s="4">
        <v>20.29288703</v>
      </c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7" t="s">
        <v>466</v>
      </c>
      <c r="CC91" s="4">
        <v>0</v>
      </c>
      <c r="CD91" s="7" t="s">
        <v>466</v>
      </c>
      <c r="CE91" s="4">
        <v>1.78</v>
      </c>
      <c r="CF91" s="7"/>
      <c r="CG91" s="7">
        <v>3.3022533749999994</v>
      </c>
      <c r="CH91" s="7" t="s">
        <v>466</v>
      </c>
      <c r="CI91" s="4">
        <v>0</v>
      </c>
      <c r="CJ91" s="7" t="s">
        <v>466</v>
      </c>
      <c r="CK91" s="4">
        <v>0</v>
      </c>
      <c r="CL91" s="7" t="s">
        <v>466</v>
      </c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>
        <v>0</v>
      </c>
      <c r="CZ91" s="7" t="s">
        <v>466</v>
      </c>
      <c r="DA91" s="4">
        <v>0</v>
      </c>
      <c r="DB91" s="7"/>
      <c r="DC91" s="7">
        <v>0</v>
      </c>
      <c r="DD91" s="7"/>
      <c r="DE91" s="7"/>
      <c r="DF91" s="7"/>
      <c r="DG91" s="7"/>
      <c r="DH91" s="7">
        <v>60.2</v>
      </c>
      <c r="DI91" s="7">
        <v>60.2</v>
      </c>
      <c r="DK91" s="7">
        <v>56.8</v>
      </c>
      <c r="DL91" s="7"/>
      <c r="DM91" s="7">
        <v>71.7</v>
      </c>
      <c r="DN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>
        <v>52.2</v>
      </c>
      <c r="EH91" s="7"/>
      <c r="EI91" s="7">
        <v>60.2</v>
      </c>
      <c r="EK91" s="7">
        <v>56.8</v>
      </c>
      <c r="EL91" s="7"/>
      <c r="EM91" s="7">
        <v>71.7</v>
      </c>
      <c r="EN91" s="7"/>
      <c r="FG91" s="7">
        <v>52.2</v>
      </c>
      <c r="FH91" s="7"/>
      <c r="FI91" s="7">
        <f>AVERAGE(EK91,EM91,FG91)</f>
        <v>60.23333333333333</v>
      </c>
      <c r="FJ91" s="31"/>
      <c r="FK91" s="31"/>
      <c r="FL91" s="31">
        <v>114.9228</v>
      </c>
      <c r="FM91" s="31">
        <v>114.92</v>
      </c>
      <c r="FN91" s="31">
        <v>101.8319888</v>
      </c>
      <c r="FR91" s="4"/>
      <c r="GI91" s="28" t="s">
        <v>466</v>
      </c>
      <c r="GJ91" s="28"/>
      <c r="GK91" s="28" t="s">
        <v>466</v>
      </c>
      <c r="GL91" s="28"/>
      <c r="GN91" s="28"/>
      <c r="GO91" s="28" t="s">
        <v>466</v>
      </c>
      <c r="GP91" s="28"/>
      <c r="GQ91" s="28" t="s">
        <v>466</v>
      </c>
      <c r="GR91" s="28"/>
      <c r="GS91" s="28" t="s">
        <v>466</v>
      </c>
      <c r="GT91" s="28"/>
      <c r="GU91" s="28" t="s">
        <v>466</v>
      </c>
      <c r="GV91" s="28"/>
      <c r="GW91" s="28" t="s">
        <v>466</v>
      </c>
    </row>
    <row r="92" spans="1:205" ht="12.75">
      <c r="A92" s="17">
        <v>2001</v>
      </c>
      <c r="B92" s="17" t="s">
        <v>353</v>
      </c>
      <c r="C92" t="s">
        <v>80</v>
      </c>
      <c r="D92" t="s">
        <v>115</v>
      </c>
      <c r="E92" t="s">
        <v>58</v>
      </c>
      <c r="F92" t="s">
        <v>198</v>
      </c>
      <c r="G92" t="s">
        <v>69</v>
      </c>
      <c r="H92" t="s">
        <v>168</v>
      </c>
      <c r="M92" t="s">
        <v>64</v>
      </c>
      <c r="O92" t="s">
        <v>65</v>
      </c>
      <c r="P92" t="s">
        <v>65</v>
      </c>
      <c r="Q92" t="s">
        <v>65</v>
      </c>
      <c r="R92" t="s">
        <v>62</v>
      </c>
      <c r="S92" t="s">
        <v>65</v>
      </c>
      <c r="T92" s="1">
        <v>35674</v>
      </c>
      <c r="U92" t="s">
        <v>354</v>
      </c>
      <c r="V92" t="s">
        <v>220</v>
      </c>
      <c r="AC92" t="s">
        <v>65</v>
      </c>
      <c r="AD92">
        <v>1</v>
      </c>
      <c r="AE92" t="s">
        <v>220</v>
      </c>
      <c r="AG92" s="13"/>
      <c r="AH92" s="13">
        <v>0.0012</v>
      </c>
      <c r="AI92" s="13"/>
      <c r="AJ92" s="13">
        <v>0.0011</v>
      </c>
      <c r="AK92" s="13"/>
      <c r="AL92" s="13">
        <v>0.0017</v>
      </c>
      <c r="BF92" s="13">
        <v>0.001333333</v>
      </c>
      <c r="BH92" s="13">
        <v>0.001333333</v>
      </c>
      <c r="BI92">
        <v>1</v>
      </c>
      <c r="BJ92" t="s">
        <v>344</v>
      </c>
      <c r="BK92" t="s">
        <v>483</v>
      </c>
      <c r="BL92" s="7" t="s">
        <v>466</v>
      </c>
      <c r="BM92" s="4">
        <v>77.5</v>
      </c>
      <c r="BN92" s="7" t="s">
        <v>466</v>
      </c>
      <c r="BO92" s="4"/>
      <c r="BP92" s="7" t="s">
        <v>466</v>
      </c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C92" s="7"/>
      <c r="CD92" s="7" t="s">
        <v>465</v>
      </c>
      <c r="CE92" s="4">
        <v>23.736334</v>
      </c>
      <c r="CF92" s="7"/>
      <c r="CG92" s="7">
        <v>23.736334</v>
      </c>
      <c r="CH92" s="7" t="s">
        <v>466</v>
      </c>
      <c r="CI92" s="4">
        <v>77.5</v>
      </c>
      <c r="CJ92" s="7" t="s">
        <v>466</v>
      </c>
      <c r="CK92" s="4"/>
      <c r="CL92" s="7" t="s">
        <v>466</v>
      </c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7" t="s">
        <v>465</v>
      </c>
      <c r="DA92" s="4">
        <v>23.736334</v>
      </c>
      <c r="DB92" s="7"/>
      <c r="DC92" s="7">
        <v>23.736334</v>
      </c>
      <c r="DD92" s="7">
        <v>12.6</v>
      </c>
      <c r="DE92" s="7"/>
      <c r="DF92" s="7"/>
      <c r="DG92" s="7"/>
      <c r="DH92" s="7"/>
      <c r="DI92" s="7">
        <v>12.6</v>
      </c>
      <c r="DK92" s="7">
        <v>12</v>
      </c>
      <c r="DL92" s="7">
        <v>100</v>
      </c>
      <c r="DM92" s="7">
        <v>13.4</v>
      </c>
      <c r="DN92" s="7">
        <v>100</v>
      </c>
      <c r="DO92" s="7">
        <v>12.4</v>
      </c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H92" s="7">
        <v>68.2</v>
      </c>
      <c r="EI92" s="7">
        <v>12.6</v>
      </c>
      <c r="EK92" s="7">
        <v>12</v>
      </c>
      <c r="EL92" s="7">
        <v>100</v>
      </c>
      <c r="EM92" s="7">
        <v>13.4</v>
      </c>
      <c r="EN92" s="7">
        <v>100</v>
      </c>
      <c r="EO92" s="7">
        <v>12.4</v>
      </c>
      <c r="FH92" s="7">
        <f>AVERAGE(EN92,EL92,EJ92)</f>
        <v>100</v>
      </c>
      <c r="FI92" s="7">
        <f t="shared" si="4"/>
        <v>12.6</v>
      </c>
      <c r="FJ92" s="31">
        <v>14.3</v>
      </c>
      <c r="FK92" s="31"/>
      <c r="FL92" s="31"/>
      <c r="FM92" s="31">
        <v>14.3</v>
      </c>
      <c r="FN92" s="31">
        <v>20.75925926</v>
      </c>
      <c r="FO92">
        <v>1</v>
      </c>
      <c r="FP92" t="s">
        <v>220</v>
      </c>
      <c r="FQ92" t="s">
        <v>483</v>
      </c>
      <c r="FR92" s="25"/>
      <c r="FS92" s="13">
        <v>0.003761408</v>
      </c>
      <c r="FU92" s="13">
        <v>0.002925234</v>
      </c>
      <c r="FW92" s="13">
        <v>0.005078155</v>
      </c>
      <c r="GG92" s="13">
        <f>IF(SUM(FW92,FU92,FS92)&gt;0,AVERAGE(FW92,FU92,FS92),IF(#REF!&gt;0,#REF!,""))</f>
        <v>0.0039215990000000004</v>
      </c>
      <c r="GI92" s="28">
        <v>0.01641266138225729</v>
      </c>
      <c r="GJ92" s="28"/>
      <c r="GK92" s="28">
        <v>0.015548957940598126</v>
      </c>
      <c r="GL92" s="28"/>
      <c r="GM92" s="28">
        <v>0.016162456635991473</v>
      </c>
      <c r="GN92" s="28"/>
      <c r="GO92" s="28" t="s">
        <v>466</v>
      </c>
      <c r="GP92" s="28"/>
      <c r="GQ92" s="28" t="s">
        <v>466</v>
      </c>
      <c r="GR92" s="28"/>
      <c r="GS92" s="28" t="s">
        <v>466</v>
      </c>
      <c r="GT92" s="28"/>
      <c r="GU92" s="28"/>
      <c r="GV92" s="28"/>
      <c r="GW92" s="28">
        <v>0.016041358652948964</v>
      </c>
    </row>
    <row r="93" spans="1:205" ht="12.75">
      <c r="A93" s="17">
        <v>2001</v>
      </c>
      <c r="B93" s="17" t="s">
        <v>355</v>
      </c>
      <c r="C93" t="s">
        <v>80</v>
      </c>
      <c r="D93" t="s">
        <v>115</v>
      </c>
      <c r="E93" t="s">
        <v>58</v>
      </c>
      <c r="F93" t="s">
        <v>198</v>
      </c>
      <c r="G93" t="s">
        <v>69</v>
      </c>
      <c r="H93" t="s">
        <v>168</v>
      </c>
      <c r="M93" t="s">
        <v>64</v>
      </c>
      <c r="O93" t="s">
        <v>65</v>
      </c>
      <c r="P93" t="s">
        <v>65</v>
      </c>
      <c r="Q93" t="s">
        <v>65</v>
      </c>
      <c r="R93" t="s">
        <v>62</v>
      </c>
      <c r="S93" t="s">
        <v>65</v>
      </c>
      <c r="T93" s="1">
        <v>35674</v>
      </c>
      <c r="U93" t="s">
        <v>356</v>
      </c>
      <c r="V93" t="s">
        <v>220</v>
      </c>
      <c r="AC93" t="s">
        <v>65</v>
      </c>
      <c r="AD93">
        <v>1</v>
      </c>
      <c r="AE93" t="s">
        <v>220</v>
      </c>
      <c r="AF93" t="s">
        <v>357</v>
      </c>
      <c r="AG93" s="13"/>
      <c r="AH93" s="13">
        <v>0.0015</v>
      </c>
      <c r="AI93" s="13"/>
      <c r="AJ93" s="13">
        <v>0.0012</v>
      </c>
      <c r="AK93" s="13"/>
      <c r="AL93" s="13">
        <v>0.0015</v>
      </c>
      <c r="BF93" s="13">
        <v>0.0014</v>
      </c>
      <c r="BH93" s="13">
        <v>0.0014</v>
      </c>
      <c r="BL93" s="7" t="s">
        <v>466</v>
      </c>
      <c r="BM93" s="4"/>
      <c r="BN93" s="7" t="s">
        <v>466</v>
      </c>
      <c r="BO93" s="4"/>
      <c r="BP93" s="7" t="s">
        <v>466</v>
      </c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C93" s="7"/>
      <c r="CD93" s="7" t="s">
        <v>466</v>
      </c>
      <c r="CE93" s="4"/>
      <c r="CF93" s="7"/>
      <c r="CG93" s="7"/>
      <c r="CH93" s="7" t="s">
        <v>466</v>
      </c>
      <c r="CI93" s="4"/>
      <c r="CJ93" s="7" t="s">
        <v>466</v>
      </c>
      <c r="CK93" s="4"/>
      <c r="CL93" s="7" t="s">
        <v>466</v>
      </c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7" t="s">
        <v>466</v>
      </c>
      <c r="DA93" s="4"/>
      <c r="DB93" s="7"/>
      <c r="DC93" s="7"/>
      <c r="DD93" s="7">
        <v>15.4</v>
      </c>
      <c r="DE93" s="7"/>
      <c r="DF93" s="7"/>
      <c r="DG93" s="7"/>
      <c r="DH93" s="7"/>
      <c r="DI93" s="7">
        <v>15.4</v>
      </c>
      <c r="DJ93">
        <v>100</v>
      </c>
      <c r="DK93" s="7">
        <v>15.8</v>
      </c>
      <c r="DL93" s="7">
        <v>100</v>
      </c>
      <c r="DM93" s="7">
        <v>15.2</v>
      </c>
      <c r="DN93" s="7">
        <v>100</v>
      </c>
      <c r="DO93" s="7">
        <v>15.4</v>
      </c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H93" s="7">
        <v>100</v>
      </c>
      <c r="EI93" s="7">
        <v>15.4</v>
      </c>
      <c r="EJ93">
        <v>100</v>
      </c>
      <c r="EK93" s="7">
        <v>15.8</v>
      </c>
      <c r="EL93" s="7">
        <v>100</v>
      </c>
      <c r="EM93" s="7">
        <v>15.2</v>
      </c>
      <c r="EN93" s="7">
        <v>100</v>
      </c>
      <c r="EO93" s="7">
        <v>15.4</v>
      </c>
      <c r="FH93" s="7">
        <f>AVERAGE(EN93,EL93,EJ93)</f>
        <v>100</v>
      </c>
      <c r="FI93" s="7">
        <f t="shared" si="4"/>
        <v>15.466666666666667</v>
      </c>
      <c r="FJ93" s="31">
        <v>20.32</v>
      </c>
      <c r="FK93" s="31"/>
      <c r="FL93" s="31"/>
      <c r="FM93" s="31">
        <v>20.32</v>
      </c>
      <c r="FN93" s="31">
        <v>24.62123457</v>
      </c>
      <c r="FO93">
        <v>1</v>
      </c>
      <c r="FP93" t="s">
        <v>220</v>
      </c>
      <c r="FQ93" t="s">
        <v>483</v>
      </c>
      <c r="FR93" s="25"/>
      <c r="FS93" s="13">
        <v>0.003462848</v>
      </c>
      <c r="FU93" s="13">
        <v>0.002875426</v>
      </c>
      <c r="FW93" s="13">
        <v>0.00349309</v>
      </c>
      <c r="GG93" s="13">
        <f>IF(SUM(FW93,FU93,FS93)&gt;0,AVERAGE(FW93,FU93,FS93),IF(#REF!&gt;0,#REF!,""))</f>
        <v>0.0032771213333333328</v>
      </c>
      <c r="GI93" s="28">
        <v>0.01591577686191861</v>
      </c>
      <c r="GJ93" s="28"/>
      <c r="GK93" s="28">
        <v>0.015892534469904653</v>
      </c>
      <c r="GL93" s="28"/>
      <c r="GM93" s="28">
        <v>0.015648326919971322</v>
      </c>
      <c r="GN93" s="28"/>
      <c r="GO93" s="28" t="s">
        <v>466</v>
      </c>
      <c r="GP93" s="28"/>
      <c r="GQ93" s="28" t="s">
        <v>466</v>
      </c>
      <c r="GR93" s="28"/>
      <c r="GS93" s="28" t="s">
        <v>466</v>
      </c>
      <c r="GT93" s="28"/>
      <c r="GU93" s="28"/>
      <c r="GV93" s="28"/>
      <c r="GW93" s="28">
        <v>0.01581887941726486</v>
      </c>
    </row>
    <row r="94" spans="1:205" ht="12.75">
      <c r="A94" s="17">
        <v>2001</v>
      </c>
      <c r="B94" s="17" t="s">
        <v>406</v>
      </c>
      <c r="C94" t="s">
        <v>80</v>
      </c>
      <c r="D94" t="s">
        <v>115</v>
      </c>
      <c r="E94" t="s">
        <v>58</v>
      </c>
      <c r="F94" t="s">
        <v>198</v>
      </c>
      <c r="G94" t="s">
        <v>69</v>
      </c>
      <c r="H94" t="s">
        <v>168</v>
      </c>
      <c r="M94" t="s">
        <v>64</v>
      </c>
      <c r="O94" t="s">
        <v>65</v>
      </c>
      <c r="P94" t="s">
        <v>65</v>
      </c>
      <c r="Q94" t="s">
        <v>65</v>
      </c>
      <c r="R94" t="s">
        <v>62</v>
      </c>
      <c r="S94" t="s">
        <v>65</v>
      </c>
      <c r="T94" s="1">
        <v>35674</v>
      </c>
      <c r="U94" t="s">
        <v>407</v>
      </c>
      <c r="V94" t="s">
        <v>201</v>
      </c>
      <c r="AC94" t="s">
        <v>65</v>
      </c>
      <c r="AD94">
        <v>1</v>
      </c>
      <c r="AE94" t="s">
        <v>331</v>
      </c>
      <c r="AG94" s="13"/>
      <c r="AH94" s="13">
        <v>0.019</v>
      </c>
      <c r="AI94" s="13"/>
      <c r="AJ94" s="13">
        <v>0.02</v>
      </c>
      <c r="AK94" s="13"/>
      <c r="AL94" s="13">
        <v>0.019</v>
      </c>
      <c r="BF94" s="13">
        <v>0.019333333</v>
      </c>
      <c r="BH94" s="13">
        <v>0.019333333</v>
      </c>
      <c r="BI94">
        <v>1</v>
      </c>
      <c r="BJ94" t="s">
        <v>331</v>
      </c>
      <c r="BL94" s="7" t="s">
        <v>466</v>
      </c>
      <c r="BM94" s="4">
        <v>94.02348665</v>
      </c>
      <c r="BN94" s="7" t="s">
        <v>466</v>
      </c>
      <c r="BO94" s="4">
        <v>94.04367968</v>
      </c>
      <c r="BP94" s="7" t="s">
        <v>466</v>
      </c>
      <c r="BQ94" s="4">
        <v>94.28705065</v>
      </c>
      <c r="BR94" s="4"/>
      <c r="BS94" s="4"/>
      <c r="BT94" s="4"/>
      <c r="BU94" s="4"/>
      <c r="BV94" s="4"/>
      <c r="BW94" s="4"/>
      <c r="BX94" s="4"/>
      <c r="BY94" s="4"/>
      <c r="BZ94" s="4"/>
      <c r="CA94" s="4"/>
      <c r="CC94" s="7"/>
      <c r="CD94" s="7" t="s">
        <v>466</v>
      </c>
      <c r="CE94" s="4">
        <v>94.00998613</v>
      </c>
      <c r="CF94" s="7"/>
      <c r="CG94" s="7">
        <v>94.00998613</v>
      </c>
      <c r="CH94" s="7" t="s">
        <v>466</v>
      </c>
      <c r="CI94" s="4">
        <v>94.02348665</v>
      </c>
      <c r="CJ94" s="7" t="s">
        <v>466</v>
      </c>
      <c r="CK94" s="4">
        <v>94.04367968</v>
      </c>
      <c r="CL94" s="7" t="s">
        <v>466</v>
      </c>
      <c r="CM94" s="4">
        <v>94.28705065</v>
      </c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7" t="s">
        <v>466</v>
      </c>
      <c r="DA94" s="4">
        <v>94.00998613</v>
      </c>
      <c r="DB94" s="7"/>
      <c r="DC94" s="7">
        <v>94.00998613</v>
      </c>
      <c r="DD94" s="7">
        <v>739.7</v>
      </c>
      <c r="DE94" s="7"/>
      <c r="DF94" s="7"/>
      <c r="DG94" s="7"/>
      <c r="DH94" s="7"/>
      <c r="DI94" s="7">
        <v>739.7</v>
      </c>
      <c r="DK94" s="7">
        <v>715.3</v>
      </c>
      <c r="DL94" s="7"/>
      <c r="DM94" s="7">
        <v>755.5</v>
      </c>
      <c r="DN94" s="7"/>
      <c r="DO94" s="7">
        <v>748.3</v>
      </c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H94" s="7"/>
      <c r="EI94" s="7">
        <v>739.7</v>
      </c>
      <c r="EK94" s="7">
        <v>715.3</v>
      </c>
      <c r="EL94" s="7"/>
      <c r="EM94" s="7">
        <v>755.5</v>
      </c>
      <c r="EN94" s="7"/>
      <c r="EO94" s="7">
        <v>748.3</v>
      </c>
      <c r="FH94" s="7"/>
      <c r="FI94" s="7">
        <f t="shared" si="4"/>
        <v>739.6999999999999</v>
      </c>
      <c r="FJ94" s="31">
        <v>21.44</v>
      </c>
      <c r="FK94" s="31"/>
      <c r="FL94" s="31"/>
      <c r="FM94" s="31">
        <v>21.44</v>
      </c>
      <c r="FN94" s="31">
        <v>24.08266667</v>
      </c>
      <c r="FO94">
        <v>1</v>
      </c>
      <c r="FP94" t="s">
        <v>331</v>
      </c>
      <c r="FR94" s="25"/>
      <c r="FS94" s="13">
        <v>0.043274875</v>
      </c>
      <c r="FU94" s="13">
        <v>0.042448696</v>
      </c>
      <c r="FW94" s="13">
        <v>0.040525482</v>
      </c>
      <c r="GG94" s="13">
        <f>IF(SUM(FW94,FU94,FS94)&gt;0,AVERAGE(FW94,FU94,FS94),IF(#REF!&gt;0,#REF!,""))</f>
        <v>0.04208301766666667</v>
      </c>
      <c r="GI94" s="28">
        <v>0.7108845319170258</v>
      </c>
      <c r="GJ94" s="28"/>
      <c r="GK94" s="28">
        <v>0.6996767653570546</v>
      </c>
      <c r="GL94" s="28"/>
      <c r="GM94" s="28">
        <v>0.6964323837534204</v>
      </c>
      <c r="GN94" s="28"/>
      <c r="GO94" s="28" t="s">
        <v>466</v>
      </c>
      <c r="GP94" s="28"/>
      <c r="GQ94" s="28" t="s">
        <v>466</v>
      </c>
      <c r="GR94" s="28"/>
      <c r="GS94" s="28" t="s">
        <v>466</v>
      </c>
      <c r="GT94" s="28"/>
      <c r="GU94" s="28"/>
      <c r="GV94" s="28"/>
      <c r="GW94" s="28">
        <v>0.7023312270091671</v>
      </c>
    </row>
    <row r="95" spans="1:205" ht="12.75">
      <c r="A95" s="17">
        <v>2001</v>
      </c>
      <c r="B95" s="17" t="s">
        <v>294</v>
      </c>
      <c r="C95" t="s">
        <v>80</v>
      </c>
      <c r="D95" t="s">
        <v>115</v>
      </c>
      <c r="E95" t="s">
        <v>58</v>
      </c>
      <c r="F95" t="s">
        <v>198</v>
      </c>
      <c r="G95" t="s">
        <v>69</v>
      </c>
      <c r="H95" t="s">
        <v>168</v>
      </c>
      <c r="M95" t="s">
        <v>64</v>
      </c>
      <c r="O95" t="s">
        <v>65</v>
      </c>
      <c r="P95" t="s">
        <v>65</v>
      </c>
      <c r="Q95" t="s">
        <v>65</v>
      </c>
      <c r="R95" t="s">
        <v>62</v>
      </c>
      <c r="S95" t="s">
        <v>65</v>
      </c>
      <c r="T95" s="1">
        <v>35674</v>
      </c>
      <c r="U95" t="s">
        <v>295</v>
      </c>
      <c r="V95" t="s">
        <v>201</v>
      </c>
      <c r="AC95" t="s">
        <v>65</v>
      </c>
      <c r="AD95">
        <v>1</v>
      </c>
      <c r="AE95" t="s">
        <v>518</v>
      </c>
      <c r="AG95" s="13"/>
      <c r="AH95" s="13">
        <v>0.031</v>
      </c>
      <c r="AI95" s="13"/>
      <c r="AJ95" s="13">
        <v>0.03</v>
      </c>
      <c r="AK95" s="13"/>
      <c r="AL95" s="13">
        <v>0.032</v>
      </c>
      <c r="BF95" s="13">
        <v>0.031</v>
      </c>
      <c r="BH95" s="13">
        <v>0.031</v>
      </c>
      <c r="BI95">
        <v>1</v>
      </c>
      <c r="BJ95" t="s">
        <v>518</v>
      </c>
      <c r="BL95" s="7" t="s">
        <v>466</v>
      </c>
      <c r="BM95" s="4">
        <v>86.48517729</v>
      </c>
      <c r="BN95" s="7" t="s">
        <v>466</v>
      </c>
      <c r="BO95" s="4">
        <v>86.68376406</v>
      </c>
      <c r="BP95" s="7" t="s">
        <v>466</v>
      </c>
      <c r="BQ95" s="4">
        <v>86.03297769</v>
      </c>
      <c r="BR95" s="4"/>
      <c r="BS95" s="4"/>
      <c r="BT95" s="4"/>
      <c r="BU95" s="4"/>
      <c r="BV95" s="4"/>
      <c r="BW95" s="4"/>
      <c r="BX95" s="4"/>
      <c r="BY95" s="4"/>
      <c r="BZ95" s="4"/>
      <c r="CA95" s="4"/>
      <c r="CC95" s="7"/>
      <c r="CD95" s="7" t="s">
        <v>466</v>
      </c>
      <c r="CE95" s="4">
        <v>86.14551482</v>
      </c>
      <c r="CF95" s="7"/>
      <c r="CG95" s="7">
        <v>86.14551482</v>
      </c>
      <c r="CH95" s="7" t="s">
        <v>466</v>
      </c>
      <c r="CI95" s="4">
        <v>86.48517729</v>
      </c>
      <c r="CJ95" s="7" t="s">
        <v>466</v>
      </c>
      <c r="CK95" s="4">
        <v>86.68376406</v>
      </c>
      <c r="CL95" s="7" t="s">
        <v>466</v>
      </c>
      <c r="CM95" s="4">
        <v>86.03297769</v>
      </c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7" t="s">
        <v>466</v>
      </c>
      <c r="DA95" s="4">
        <v>86.14551482</v>
      </c>
      <c r="DB95" s="7"/>
      <c r="DC95" s="7">
        <v>86.14551482</v>
      </c>
      <c r="DD95" s="7">
        <v>512.8</v>
      </c>
      <c r="DE95" s="7"/>
      <c r="DF95" s="7"/>
      <c r="DG95" s="7"/>
      <c r="DH95" s="7"/>
      <c r="DI95" s="7">
        <v>512.8</v>
      </c>
      <c r="DK95" s="7">
        <v>516.1</v>
      </c>
      <c r="DL95" s="7"/>
      <c r="DM95" s="7">
        <v>506.9</v>
      </c>
      <c r="DN95" s="7"/>
      <c r="DO95" s="7">
        <v>515.5</v>
      </c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H95" s="7"/>
      <c r="EI95" s="7">
        <v>512.8</v>
      </c>
      <c r="EK95" s="7">
        <v>516.1</v>
      </c>
      <c r="EL95" s="7"/>
      <c r="EM95" s="7">
        <v>506.9</v>
      </c>
      <c r="EN95" s="7"/>
      <c r="EO95" s="7">
        <v>515.5</v>
      </c>
      <c r="FH95" s="7"/>
      <c r="FI95" s="7">
        <f t="shared" si="4"/>
        <v>512.8333333333334</v>
      </c>
      <c r="FJ95" s="31">
        <v>22.425</v>
      </c>
      <c r="FK95" s="31"/>
      <c r="FL95" s="31"/>
      <c r="FM95" s="31">
        <v>22.43</v>
      </c>
      <c r="FN95" s="31">
        <v>34.75093474</v>
      </c>
      <c r="FO95">
        <v>1</v>
      </c>
      <c r="FP95" t="s">
        <v>518</v>
      </c>
      <c r="FR95" s="25"/>
      <c r="FS95" s="13">
        <v>0.092022756</v>
      </c>
      <c r="FU95" s="13">
        <v>0.090722999</v>
      </c>
      <c r="FW95" s="13">
        <v>0.095169474</v>
      </c>
      <c r="GG95" s="13">
        <f>IF(SUM(FW95,FU95,FS95)&gt;0,AVERAGE(FW95,FU95,FS95),IF(#REF!&gt;0,#REF!,""))</f>
        <v>0.09263840966666666</v>
      </c>
      <c r="GI95" s="28">
        <v>0.6684917061165634</v>
      </c>
      <c r="GJ95" s="28"/>
      <c r="GK95" s="28">
        <v>0.6688782218578504</v>
      </c>
      <c r="GL95" s="28"/>
      <c r="GM95" s="28">
        <v>0.6689674452349712</v>
      </c>
      <c r="GN95" s="28"/>
      <c r="GO95" s="28" t="s">
        <v>466</v>
      </c>
      <c r="GP95" s="28"/>
      <c r="GQ95" s="28" t="s">
        <v>466</v>
      </c>
      <c r="GR95" s="28"/>
      <c r="GS95" s="28" t="s">
        <v>466</v>
      </c>
      <c r="GT95" s="28"/>
      <c r="GU95" s="28"/>
      <c r="GV95" s="28"/>
      <c r="GW95" s="28">
        <v>0.6687791244031284</v>
      </c>
    </row>
    <row r="96" spans="1:205" ht="12.75">
      <c r="A96" s="17">
        <v>2002</v>
      </c>
      <c r="B96" s="17" t="s">
        <v>346</v>
      </c>
      <c r="C96" t="s">
        <v>80</v>
      </c>
      <c r="D96" t="s">
        <v>115</v>
      </c>
      <c r="E96" t="s">
        <v>58</v>
      </c>
      <c r="F96" t="s">
        <v>198</v>
      </c>
      <c r="G96" t="s">
        <v>69</v>
      </c>
      <c r="H96" t="s">
        <v>116</v>
      </c>
      <c r="M96" t="s">
        <v>64</v>
      </c>
      <c r="O96" t="s">
        <v>65</v>
      </c>
      <c r="P96" t="s">
        <v>65</v>
      </c>
      <c r="Q96" t="s">
        <v>65</v>
      </c>
      <c r="R96" t="s">
        <v>62</v>
      </c>
      <c r="S96" t="s">
        <v>65</v>
      </c>
      <c r="T96" s="1">
        <v>35643</v>
      </c>
      <c r="U96" t="s">
        <v>347</v>
      </c>
      <c r="V96" t="s">
        <v>220</v>
      </c>
      <c r="AC96" t="s">
        <v>65</v>
      </c>
      <c r="AD96">
        <v>1</v>
      </c>
      <c r="AE96" t="s">
        <v>220</v>
      </c>
      <c r="AF96" t="s">
        <v>348</v>
      </c>
      <c r="AG96" s="13"/>
      <c r="AH96" s="13">
        <v>0.0018</v>
      </c>
      <c r="AI96" s="13"/>
      <c r="AJ96" s="13">
        <v>0.00016</v>
      </c>
      <c r="AK96" s="13"/>
      <c r="AL96" s="13">
        <v>0.0014</v>
      </c>
      <c r="BF96" s="13">
        <v>0.00112</v>
      </c>
      <c r="BH96" s="13">
        <v>0.00112</v>
      </c>
      <c r="BI96">
        <v>1</v>
      </c>
      <c r="BJ96" t="s">
        <v>344</v>
      </c>
      <c r="BK96" t="s">
        <v>483</v>
      </c>
      <c r="BL96" s="7" t="s">
        <v>466</v>
      </c>
      <c r="BM96" s="4">
        <v>75.15337423</v>
      </c>
      <c r="BN96" s="7" t="s">
        <v>466</v>
      </c>
      <c r="BO96" s="4"/>
      <c r="BP96" s="7" t="s">
        <v>466</v>
      </c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C96" s="7"/>
      <c r="CD96" s="7" t="s">
        <v>465</v>
      </c>
      <c r="CE96" s="4">
        <v>37.0168327</v>
      </c>
      <c r="CF96" s="7"/>
      <c r="CG96" s="7">
        <v>37.0168327</v>
      </c>
      <c r="CH96" s="7" t="s">
        <v>466</v>
      </c>
      <c r="CI96" s="4">
        <v>75.15337423</v>
      </c>
      <c r="CJ96" s="7" t="s">
        <v>466</v>
      </c>
      <c r="CK96" s="4"/>
      <c r="CL96" s="7" t="s">
        <v>466</v>
      </c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7" t="s">
        <v>465</v>
      </c>
      <c r="DA96" s="4">
        <v>37.0168327</v>
      </c>
      <c r="DB96" s="7"/>
      <c r="DC96" s="7">
        <v>37.0168327</v>
      </c>
      <c r="DD96" s="7">
        <v>11</v>
      </c>
      <c r="DE96" s="7"/>
      <c r="DF96" s="7"/>
      <c r="DG96" s="7"/>
      <c r="DH96" s="7"/>
      <c r="DI96" s="7">
        <v>8.2</v>
      </c>
      <c r="DJ96">
        <v>0</v>
      </c>
      <c r="DK96" s="7">
        <v>16.3</v>
      </c>
      <c r="DL96" s="7">
        <v>100</v>
      </c>
      <c r="DM96" s="7">
        <v>4.2</v>
      </c>
      <c r="DN96" s="7">
        <v>100</v>
      </c>
      <c r="DO96" s="7">
        <v>4.1</v>
      </c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H96" s="7">
        <v>50.3</v>
      </c>
      <c r="EI96" s="7">
        <v>8.2</v>
      </c>
      <c r="EJ96">
        <v>0</v>
      </c>
      <c r="EK96" s="7">
        <v>16.3</v>
      </c>
      <c r="EL96" s="7">
        <v>100</v>
      </c>
      <c r="EM96" s="7">
        <v>4.2</v>
      </c>
      <c r="EN96" s="7">
        <v>100</v>
      </c>
      <c r="EO96" s="7">
        <v>4.1</v>
      </c>
      <c r="FH96" s="7">
        <f>AVERAGE(EN96,EL96,EJ96)</f>
        <v>66.66666666666667</v>
      </c>
      <c r="FI96" s="7">
        <f t="shared" si="4"/>
        <v>8.200000000000001</v>
      </c>
      <c r="FJ96" s="31">
        <v>9.96</v>
      </c>
      <c r="FK96" s="31"/>
      <c r="FL96" s="31"/>
      <c r="FM96" s="31">
        <v>9.96</v>
      </c>
      <c r="FN96" s="31">
        <v>17.30627866</v>
      </c>
      <c r="FO96">
        <v>1</v>
      </c>
      <c r="FP96" t="s">
        <v>220</v>
      </c>
      <c r="FQ96" t="s">
        <v>483</v>
      </c>
      <c r="FR96" s="25"/>
      <c r="FS96" s="13">
        <v>0.00607878</v>
      </c>
      <c r="FU96" s="13">
        <v>0.001055015</v>
      </c>
      <c r="FW96" s="13">
        <v>0.00943183</v>
      </c>
      <c r="GG96" s="13">
        <f>IF(SUM(FW96,FU96,FS96)&gt;0,AVERAGE(FW96,FU96,FS96),IF(#REF!&gt;0,#REF!,""))</f>
        <v>0.005521875</v>
      </c>
      <c r="GI96" s="28">
        <v>0.024019290123142408</v>
      </c>
      <c r="GJ96" s="28"/>
      <c r="GK96" s="28">
        <v>0.012084166939500483</v>
      </c>
      <c r="GL96" s="28"/>
      <c r="GM96" s="28">
        <v>0.012052591232394732</v>
      </c>
      <c r="GN96" s="28"/>
      <c r="GO96" s="28" t="s">
        <v>466</v>
      </c>
      <c r="GP96" s="28"/>
      <c r="GQ96" s="28" t="s">
        <v>466</v>
      </c>
      <c r="GR96" s="28"/>
      <c r="GS96" s="28" t="s">
        <v>466</v>
      </c>
      <c r="GT96" s="28"/>
      <c r="GU96" s="28"/>
      <c r="GV96" s="28"/>
      <c r="GW96" s="28">
        <v>0.016052016098345875</v>
      </c>
    </row>
    <row r="97" spans="1:205" ht="12.75">
      <c r="A97" s="17">
        <v>2002</v>
      </c>
      <c r="B97" s="17" t="s">
        <v>349</v>
      </c>
      <c r="C97" t="s">
        <v>80</v>
      </c>
      <c r="D97" t="s">
        <v>115</v>
      </c>
      <c r="E97" t="s">
        <v>58</v>
      </c>
      <c r="F97" t="s">
        <v>198</v>
      </c>
      <c r="G97" t="s">
        <v>69</v>
      </c>
      <c r="H97" t="s">
        <v>116</v>
      </c>
      <c r="M97" t="s">
        <v>64</v>
      </c>
      <c r="O97" t="s">
        <v>65</v>
      </c>
      <c r="P97" t="s">
        <v>65</v>
      </c>
      <c r="Q97" t="s">
        <v>65</v>
      </c>
      <c r="R97" t="s">
        <v>62</v>
      </c>
      <c r="S97" t="s">
        <v>65</v>
      </c>
      <c r="T97" s="1">
        <v>35643</v>
      </c>
      <c r="U97" t="s">
        <v>350</v>
      </c>
      <c r="V97" t="s">
        <v>220</v>
      </c>
      <c r="AC97" t="s">
        <v>65</v>
      </c>
      <c r="AD97">
        <v>1</v>
      </c>
      <c r="AE97" t="s">
        <v>220</v>
      </c>
      <c r="AG97" s="13"/>
      <c r="AH97" s="13">
        <v>0.0023</v>
      </c>
      <c r="AI97" s="13"/>
      <c r="AJ97" s="13">
        <v>0.0005</v>
      </c>
      <c r="AK97" s="13"/>
      <c r="AL97" s="13">
        <v>0.001</v>
      </c>
      <c r="BF97" s="13">
        <v>0.001266667</v>
      </c>
      <c r="BH97" s="13">
        <v>0.001266667</v>
      </c>
      <c r="BL97" s="7" t="s">
        <v>466</v>
      </c>
      <c r="BM97" s="4"/>
      <c r="BN97" s="7" t="s">
        <v>466</v>
      </c>
      <c r="BO97" s="4"/>
      <c r="BP97" s="7" t="s">
        <v>466</v>
      </c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C97" s="7"/>
      <c r="CD97" s="7" t="s">
        <v>466</v>
      </c>
      <c r="CE97" s="4"/>
      <c r="CF97" s="7"/>
      <c r="CG97" s="7"/>
      <c r="CH97" s="7" t="s">
        <v>466</v>
      </c>
      <c r="CI97" s="4"/>
      <c r="CJ97" s="7" t="s">
        <v>466</v>
      </c>
      <c r="CK97" s="4"/>
      <c r="CL97" s="7" t="s">
        <v>466</v>
      </c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7" t="s">
        <v>466</v>
      </c>
      <c r="DA97" s="4"/>
      <c r="DB97" s="7"/>
      <c r="DC97" s="7"/>
      <c r="DD97" s="7">
        <v>9.2</v>
      </c>
      <c r="DE97" s="7"/>
      <c r="DF97" s="7"/>
      <c r="DG97" s="7"/>
      <c r="DH97" s="7"/>
      <c r="DI97" s="7">
        <v>9.2</v>
      </c>
      <c r="DJ97">
        <v>100</v>
      </c>
      <c r="DK97" s="7">
        <v>9.2</v>
      </c>
      <c r="DL97" s="7">
        <v>100</v>
      </c>
      <c r="DM97" s="7">
        <v>9.2</v>
      </c>
      <c r="DN97" s="7">
        <v>100</v>
      </c>
      <c r="DO97" s="7">
        <v>9.2</v>
      </c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H97" s="7">
        <v>100</v>
      </c>
      <c r="EI97" s="7">
        <v>9.2</v>
      </c>
      <c r="EJ97">
        <v>100</v>
      </c>
      <c r="EK97" s="7">
        <v>9.2</v>
      </c>
      <c r="EL97" s="7">
        <v>100</v>
      </c>
      <c r="EM97" s="7">
        <v>9.2</v>
      </c>
      <c r="EN97" s="7">
        <v>100</v>
      </c>
      <c r="EO97" s="7">
        <v>9.2</v>
      </c>
      <c r="FH97" s="7">
        <f>AVERAGE(EN97,EL97,EJ97)</f>
        <v>100</v>
      </c>
      <c r="FI97" s="7">
        <f t="shared" si="4"/>
        <v>9.2</v>
      </c>
      <c r="FJ97" s="31">
        <v>25.05</v>
      </c>
      <c r="FK97" s="31"/>
      <c r="FL97" s="31"/>
      <c r="FM97" s="31">
        <v>25.05</v>
      </c>
      <c r="FN97" s="31">
        <v>38.92251852</v>
      </c>
      <c r="FO97">
        <v>1</v>
      </c>
      <c r="FP97" t="s">
        <v>220</v>
      </c>
      <c r="FQ97" t="s">
        <v>483</v>
      </c>
      <c r="FR97" s="25"/>
      <c r="FS97" s="13">
        <v>0.006860826</v>
      </c>
      <c r="FU97" s="13">
        <v>0.001497424</v>
      </c>
      <c r="FW97" s="13">
        <v>0.003009566</v>
      </c>
      <c r="GG97" s="13">
        <f>IF(SUM(FW97,FU97,FS97)&gt;0,AVERAGE(FW97,FU97,FS97),IF(#REF!&gt;0,#REF!,""))</f>
        <v>0.0037892719999999998</v>
      </c>
      <c r="GI97" s="28">
        <v>0.01197470999093972</v>
      </c>
      <c r="GJ97" s="28"/>
      <c r="GK97" s="28">
        <v>0.01202240460392914</v>
      </c>
      <c r="GL97" s="28"/>
      <c r="GM97" s="28">
        <v>0.012081484081410413</v>
      </c>
      <c r="GN97" s="28"/>
      <c r="GO97" s="28" t="s">
        <v>466</v>
      </c>
      <c r="GP97" s="28"/>
      <c r="GQ97" s="28" t="s">
        <v>466</v>
      </c>
      <c r="GR97" s="28"/>
      <c r="GS97" s="28" t="s">
        <v>466</v>
      </c>
      <c r="GT97" s="28"/>
      <c r="GU97" s="28"/>
      <c r="GV97" s="28"/>
      <c r="GW97" s="28">
        <v>0.012026199558759757</v>
      </c>
    </row>
    <row r="98" spans="1:205" ht="12.75">
      <c r="A98" s="17">
        <v>2002</v>
      </c>
      <c r="B98" s="17" t="s">
        <v>240</v>
      </c>
      <c r="C98" t="s">
        <v>80</v>
      </c>
      <c r="D98" t="s">
        <v>115</v>
      </c>
      <c r="E98" t="s">
        <v>58</v>
      </c>
      <c r="F98" t="s">
        <v>198</v>
      </c>
      <c r="G98" t="s">
        <v>69</v>
      </c>
      <c r="H98" t="s">
        <v>116</v>
      </c>
      <c r="M98" t="s">
        <v>64</v>
      </c>
      <c r="O98" t="s">
        <v>65</v>
      </c>
      <c r="P98" t="s">
        <v>65</v>
      </c>
      <c r="Q98" t="s">
        <v>65</v>
      </c>
      <c r="R98" t="s">
        <v>62</v>
      </c>
      <c r="S98" t="s">
        <v>65</v>
      </c>
      <c r="T98" s="1">
        <v>35643</v>
      </c>
      <c r="U98" t="s">
        <v>241</v>
      </c>
      <c r="V98" t="s">
        <v>201</v>
      </c>
      <c r="AC98" t="s">
        <v>65</v>
      </c>
      <c r="AD98">
        <v>1</v>
      </c>
      <c r="AE98" t="s">
        <v>518</v>
      </c>
      <c r="AG98" s="13"/>
      <c r="AH98" s="13">
        <v>0.0055</v>
      </c>
      <c r="AI98" s="13"/>
      <c r="AJ98" s="13">
        <v>0.006</v>
      </c>
      <c r="AK98" s="13"/>
      <c r="AL98" s="13">
        <v>0.0084</v>
      </c>
      <c r="BF98" s="13">
        <v>0.006633333</v>
      </c>
      <c r="BH98" s="13">
        <v>0.006633333</v>
      </c>
      <c r="BI98">
        <v>1</v>
      </c>
      <c r="BJ98" t="s">
        <v>518</v>
      </c>
      <c r="BL98" s="7" t="s">
        <v>466</v>
      </c>
      <c r="BM98" s="4">
        <v>86.29568106</v>
      </c>
      <c r="BN98" s="7" t="s">
        <v>466</v>
      </c>
      <c r="BO98" s="4">
        <v>86.75171737</v>
      </c>
      <c r="BP98" s="7" t="s">
        <v>466</v>
      </c>
      <c r="BQ98" s="4">
        <v>76.34543179</v>
      </c>
      <c r="BR98" s="4"/>
      <c r="BS98" s="4"/>
      <c r="BT98" s="4"/>
      <c r="BU98" s="4"/>
      <c r="BV98" s="4"/>
      <c r="BW98" s="4"/>
      <c r="BX98" s="4"/>
      <c r="BY98" s="4"/>
      <c r="BZ98" s="4"/>
      <c r="CA98" s="4"/>
      <c r="CC98" s="7"/>
      <c r="CD98" s="7" t="s">
        <v>466</v>
      </c>
      <c r="CE98" s="4">
        <v>83.23894976</v>
      </c>
      <c r="CF98" s="7"/>
      <c r="CG98" s="7">
        <v>83.23894976</v>
      </c>
      <c r="CH98" s="7" t="s">
        <v>466</v>
      </c>
      <c r="CI98" s="4">
        <v>86.29568106</v>
      </c>
      <c r="CJ98" s="7" t="s">
        <v>466</v>
      </c>
      <c r="CK98" s="4">
        <v>86.75171737</v>
      </c>
      <c r="CL98" s="7" t="s">
        <v>466</v>
      </c>
      <c r="CM98" s="4">
        <v>76.34543179</v>
      </c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7" t="s">
        <v>466</v>
      </c>
      <c r="DA98" s="4">
        <v>83.23894976</v>
      </c>
      <c r="DB98" s="7"/>
      <c r="DC98" s="7">
        <v>83.23894976</v>
      </c>
      <c r="DD98" s="7">
        <v>21.4</v>
      </c>
      <c r="DE98" s="7"/>
      <c r="DF98" s="7"/>
      <c r="DG98" s="7"/>
      <c r="DH98" s="7"/>
      <c r="DI98" s="7">
        <v>90.7</v>
      </c>
      <c r="DK98" s="7">
        <v>90.3</v>
      </c>
      <c r="DL98" s="7"/>
      <c r="DM98" s="7">
        <v>101.9</v>
      </c>
      <c r="DN98" s="7"/>
      <c r="DO98" s="7">
        <v>79.9</v>
      </c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H98" s="7"/>
      <c r="EI98" s="7">
        <v>90.7</v>
      </c>
      <c r="EK98" s="7">
        <v>90.3</v>
      </c>
      <c r="EL98" s="7"/>
      <c r="EM98" s="7">
        <v>101.9</v>
      </c>
      <c r="EN98" s="7"/>
      <c r="EO98" s="7">
        <v>79.9</v>
      </c>
      <c r="FH98" s="7"/>
      <c r="FI98" s="7">
        <f t="shared" si="4"/>
        <v>90.7</v>
      </c>
      <c r="FJ98" s="31">
        <v>29.88</v>
      </c>
      <c r="FK98" s="31"/>
      <c r="FL98" s="31"/>
      <c r="FM98" s="31">
        <v>29.88</v>
      </c>
      <c r="FN98" s="31">
        <v>38.85234568</v>
      </c>
      <c r="FO98">
        <v>1</v>
      </c>
      <c r="FP98" t="s">
        <v>518</v>
      </c>
      <c r="FR98" s="25"/>
      <c r="FS98" s="13">
        <v>0.003359248</v>
      </c>
      <c r="FU98" s="13">
        <v>0.00496385</v>
      </c>
      <c r="FW98" s="13">
        <v>0.002909354</v>
      </c>
      <c r="GG98" s="13">
        <f>IF(SUM(FW98,FU98,FS98)&gt;0,AVERAGE(FW98,FU98,FS98),IF(#REF!&gt;0,#REF!,""))</f>
        <v>0.0037441506666666667</v>
      </c>
      <c r="GI98" s="28">
        <v>0.0240655511507773</v>
      </c>
      <c r="GJ98" s="28"/>
      <c r="GK98" s="28">
        <v>0.036784949988016805</v>
      </c>
      <c r="GL98" s="28"/>
      <c r="GM98" s="28">
        <v>0.012075155739589317</v>
      </c>
      <c r="GN98" s="28"/>
      <c r="GO98" s="28" t="s">
        <v>466</v>
      </c>
      <c r="GP98" s="28"/>
      <c r="GQ98" s="28" t="s">
        <v>466</v>
      </c>
      <c r="GR98" s="28"/>
      <c r="GS98" s="28" t="s">
        <v>466</v>
      </c>
      <c r="GT98" s="28"/>
      <c r="GU98" s="28"/>
      <c r="GV98" s="28"/>
      <c r="GW98" s="28">
        <v>0.024308552292794477</v>
      </c>
    </row>
    <row r="99" spans="1:205" ht="12.75">
      <c r="A99" s="17">
        <v>2003</v>
      </c>
      <c r="B99" s="17" t="s">
        <v>388</v>
      </c>
      <c r="C99" t="s">
        <v>80</v>
      </c>
      <c r="D99" t="s">
        <v>115</v>
      </c>
      <c r="E99" t="s">
        <v>58</v>
      </c>
      <c r="F99" t="s">
        <v>198</v>
      </c>
      <c r="G99" t="s">
        <v>69</v>
      </c>
      <c r="H99" t="s">
        <v>116</v>
      </c>
      <c r="M99" t="s">
        <v>64</v>
      </c>
      <c r="O99" t="s">
        <v>65</v>
      </c>
      <c r="P99" t="s">
        <v>65</v>
      </c>
      <c r="Q99" t="s">
        <v>65</v>
      </c>
      <c r="R99" t="s">
        <v>62</v>
      </c>
      <c r="S99" t="s">
        <v>65</v>
      </c>
      <c r="T99" s="1">
        <v>35643</v>
      </c>
      <c r="U99" t="s">
        <v>389</v>
      </c>
      <c r="V99" t="s">
        <v>220</v>
      </c>
      <c r="AC99" t="s">
        <v>65</v>
      </c>
      <c r="AD99">
        <v>1</v>
      </c>
      <c r="AE99" t="s">
        <v>220</v>
      </c>
      <c r="AG99" s="13"/>
      <c r="AH99" s="13">
        <v>0.0077</v>
      </c>
      <c r="AI99" s="13"/>
      <c r="AJ99" s="13">
        <v>0.0032</v>
      </c>
      <c r="AK99" s="13"/>
      <c r="AL99" s="13">
        <v>0.0034</v>
      </c>
      <c r="BF99" s="13">
        <v>0.004766667</v>
      </c>
      <c r="BH99" s="13">
        <v>0.004766667</v>
      </c>
      <c r="BI99">
        <v>1</v>
      </c>
      <c r="BJ99" t="s">
        <v>344</v>
      </c>
      <c r="BK99" t="s">
        <v>483</v>
      </c>
      <c r="BL99" s="7" t="s">
        <v>466</v>
      </c>
      <c r="BM99" s="4">
        <v>77.58732212</v>
      </c>
      <c r="BN99" s="7" t="s">
        <v>466</v>
      </c>
      <c r="BO99" s="4">
        <v>92.29122056</v>
      </c>
      <c r="BP99" s="7" t="s">
        <v>466</v>
      </c>
      <c r="BQ99" s="4">
        <v>87.87638669</v>
      </c>
      <c r="BR99" s="4"/>
      <c r="BS99" s="4"/>
      <c r="BT99" s="4"/>
      <c r="BU99" s="4"/>
      <c r="BV99" s="4"/>
      <c r="BW99" s="4"/>
      <c r="BX99" s="4"/>
      <c r="BY99" s="4"/>
      <c r="BZ99" s="4"/>
      <c r="CA99" s="4"/>
      <c r="CC99" s="7"/>
      <c r="CD99" s="7" t="s">
        <v>466</v>
      </c>
      <c r="CE99" s="4">
        <v>85.97657583</v>
      </c>
      <c r="CF99" s="7"/>
      <c r="CG99" s="7">
        <v>85.97657583</v>
      </c>
      <c r="CH99" s="7" t="s">
        <v>466</v>
      </c>
      <c r="CI99" s="4">
        <v>77.58732212</v>
      </c>
      <c r="CJ99" s="7" t="s">
        <v>466</v>
      </c>
      <c r="CK99" s="4">
        <v>92.29122056</v>
      </c>
      <c r="CL99" s="7" t="s">
        <v>466</v>
      </c>
      <c r="CM99" s="4">
        <v>87.87638669</v>
      </c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7" t="s">
        <v>466</v>
      </c>
      <c r="DA99" s="4">
        <v>85.97657583</v>
      </c>
      <c r="DB99" s="7"/>
      <c r="DC99" s="7">
        <v>85.97657583</v>
      </c>
      <c r="DD99" s="7">
        <v>77.9</v>
      </c>
      <c r="DE99" s="7"/>
      <c r="DF99" s="7"/>
      <c r="DG99" s="7"/>
      <c r="DH99" s="7"/>
      <c r="DI99" s="7">
        <v>77.9</v>
      </c>
      <c r="DK99" s="7">
        <v>77.3</v>
      </c>
      <c r="DL99" s="7"/>
      <c r="DM99" s="7">
        <v>93.4</v>
      </c>
      <c r="DN99" s="7"/>
      <c r="DO99" s="7">
        <v>63.1</v>
      </c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H99" s="7"/>
      <c r="EI99" s="7">
        <v>77.9</v>
      </c>
      <c r="EK99" s="7">
        <v>77.3</v>
      </c>
      <c r="EL99" s="7"/>
      <c r="EM99" s="7">
        <v>93.4</v>
      </c>
      <c r="EN99" s="7"/>
      <c r="EO99" s="7">
        <v>63.1</v>
      </c>
      <c r="FH99" s="7"/>
      <c r="FI99" s="7">
        <f t="shared" si="4"/>
        <v>77.93333333333332</v>
      </c>
      <c r="FJ99" s="31">
        <v>1.035455947</v>
      </c>
      <c r="FK99" s="31"/>
      <c r="FL99" s="31"/>
      <c r="FM99" s="31">
        <v>1.04</v>
      </c>
      <c r="FN99" s="31">
        <v>10.15348148</v>
      </c>
      <c r="FO99">
        <v>1</v>
      </c>
      <c r="FP99" t="s">
        <v>220</v>
      </c>
      <c r="FQ99" t="s">
        <v>483</v>
      </c>
      <c r="FR99" s="25"/>
      <c r="FS99" s="13">
        <v>0.149008768</v>
      </c>
      <c r="FU99" s="13">
        <v>0.049098843</v>
      </c>
      <c r="FW99" s="13">
        <v>0.064450852</v>
      </c>
      <c r="GG99" s="13">
        <f>IF(SUM(FW99,FU99,FS99)&gt;0,AVERAGE(FW99,FU99,FS99),IF(#REF!&gt;0,#REF!,""))</f>
        <v>0.08751948766666667</v>
      </c>
      <c r="GI99" s="28">
        <v>0.6527234501584441</v>
      </c>
      <c r="GJ99" s="28"/>
      <c r="GK99" s="28">
        <v>0.6253120261665852</v>
      </c>
      <c r="GL99" s="28"/>
      <c r="GM99" s="28">
        <v>0.5219245499028047</v>
      </c>
      <c r="GN99" s="28"/>
      <c r="GO99" s="28" t="s">
        <v>466</v>
      </c>
      <c r="GP99" s="28"/>
      <c r="GQ99" s="28" t="s">
        <v>466</v>
      </c>
      <c r="GR99" s="28"/>
      <c r="GS99" s="28" t="s">
        <v>466</v>
      </c>
      <c r="GT99" s="28"/>
      <c r="GU99" s="28"/>
      <c r="GV99" s="28"/>
      <c r="GW99" s="28">
        <v>0.5999866754092781</v>
      </c>
    </row>
    <row r="100" spans="1:205" ht="12.75">
      <c r="A100" s="17">
        <v>2003</v>
      </c>
      <c r="B100" s="17" t="s">
        <v>392</v>
      </c>
      <c r="C100" t="s">
        <v>80</v>
      </c>
      <c r="D100" t="s">
        <v>115</v>
      </c>
      <c r="E100" t="s">
        <v>58</v>
      </c>
      <c r="F100" t="s">
        <v>198</v>
      </c>
      <c r="G100" t="s">
        <v>69</v>
      </c>
      <c r="H100" t="s">
        <v>116</v>
      </c>
      <c r="M100" t="s">
        <v>64</v>
      </c>
      <c r="O100" t="s">
        <v>65</v>
      </c>
      <c r="P100" t="s">
        <v>65</v>
      </c>
      <c r="Q100" t="s">
        <v>65</v>
      </c>
      <c r="R100" t="s">
        <v>62</v>
      </c>
      <c r="S100" t="s">
        <v>65</v>
      </c>
      <c r="T100" s="1">
        <v>35674</v>
      </c>
      <c r="U100" t="s">
        <v>393</v>
      </c>
      <c r="V100" t="s">
        <v>220</v>
      </c>
      <c r="AC100" t="s">
        <v>65</v>
      </c>
      <c r="AD100">
        <v>1</v>
      </c>
      <c r="AE100" t="s">
        <v>220</v>
      </c>
      <c r="AF100" t="s">
        <v>348</v>
      </c>
      <c r="AG100" s="13"/>
      <c r="AH100" s="13">
        <v>0.0092</v>
      </c>
      <c r="AI100" s="13"/>
      <c r="AJ100" s="13">
        <v>0.0053</v>
      </c>
      <c r="AK100" s="13"/>
      <c r="AL100" s="13">
        <v>0.0048</v>
      </c>
      <c r="BF100" s="13">
        <v>0.006433333</v>
      </c>
      <c r="BH100" s="13">
        <v>0.006433333</v>
      </c>
      <c r="BI100">
        <v>1</v>
      </c>
      <c r="BJ100" t="s">
        <v>344</v>
      </c>
      <c r="BK100" t="s">
        <v>483</v>
      </c>
      <c r="BL100" s="7" t="s">
        <v>466</v>
      </c>
      <c r="BM100" s="4"/>
      <c r="BN100" s="7" t="s">
        <v>466</v>
      </c>
      <c r="BO100" s="4"/>
      <c r="BP100" s="7" t="s">
        <v>466</v>
      </c>
      <c r="BQ100" s="4">
        <v>86.58385093</v>
      </c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C100" s="7"/>
      <c r="CD100" s="7" t="s">
        <v>465</v>
      </c>
      <c r="CE100" s="4">
        <v>45.05613084</v>
      </c>
      <c r="CF100" s="7"/>
      <c r="CG100" s="7">
        <v>45.05613084</v>
      </c>
      <c r="CH100" s="7" t="s">
        <v>466</v>
      </c>
      <c r="CI100" s="4"/>
      <c r="CJ100" s="7" t="s">
        <v>466</v>
      </c>
      <c r="CK100" s="4"/>
      <c r="CL100" s="7" t="s">
        <v>466</v>
      </c>
      <c r="CM100" s="4">
        <v>86.58385093</v>
      </c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7" t="s">
        <v>465</v>
      </c>
      <c r="DA100" s="4">
        <v>45.05613084</v>
      </c>
      <c r="DB100" s="7"/>
      <c r="DC100" s="7">
        <v>45.05613084</v>
      </c>
      <c r="DD100" s="7">
        <v>45.1</v>
      </c>
      <c r="DE100" s="7"/>
      <c r="DF100" s="7"/>
      <c r="DG100" s="7"/>
      <c r="DH100" s="7"/>
      <c r="DI100" s="7">
        <v>45.1</v>
      </c>
      <c r="DJ100">
        <v>100</v>
      </c>
      <c r="DK100" s="7">
        <v>26.1</v>
      </c>
      <c r="DL100" s="7">
        <v>100</v>
      </c>
      <c r="DM100" s="7">
        <v>28.8</v>
      </c>
      <c r="DN100" s="7"/>
      <c r="DO100" s="7">
        <v>80.5</v>
      </c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H100" s="7">
        <v>40.5</v>
      </c>
      <c r="EI100" s="7">
        <v>45.1</v>
      </c>
      <c r="EJ100">
        <v>100</v>
      </c>
      <c r="EK100" s="7">
        <v>26.1</v>
      </c>
      <c r="EL100" s="7">
        <v>100</v>
      </c>
      <c r="EM100" s="7">
        <v>28.8</v>
      </c>
      <c r="EN100" s="7"/>
      <c r="EO100" s="7">
        <v>80.5</v>
      </c>
      <c r="FH100" s="7">
        <f>AVERAGE(EN100,EL100,EJ100)</f>
        <v>100</v>
      </c>
      <c r="FI100" s="7">
        <f t="shared" si="4"/>
        <v>45.13333333333333</v>
      </c>
      <c r="FJ100" s="31">
        <v>3.151387665</v>
      </c>
      <c r="FK100" s="31"/>
      <c r="FL100" s="31"/>
      <c r="FM100" s="31">
        <v>3.15</v>
      </c>
      <c r="FN100" s="31">
        <v>10.18531217</v>
      </c>
      <c r="FO100">
        <v>1</v>
      </c>
      <c r="FP100" t="s">
        <v>220</v>
      </c>
      <c r="FQ100" t="s">
        <v>483</v>
      </c>
      <c r="FR100" s="25"/>
      <c r="FS100" s="13">
        <v>0.057820331</v>
      </c>
      <c r="FU100" s="13">
        <v>0.028735185</v>
      </c>
      <c r="FW100" s="13">
        <v>0.041161155</v>
      </c>
      <c r="GG100" s="13">
        <f>IF(SUM(FW100,FU100,FS100)&gt;0,AVERAGE(FW100,FU100,FS100),IF(#REF!&gt;0,#REF!,""))</f>
        <v>0.042572223666666666</v>
      </c>
      <c r="GI100" s="28">
        <v>0.07157508502848058</v>
      </c>
      <c r="GJ100" s="28"/>
      <c r="GK100" s="28">
        <v>0.06813327105911429</v>
      </c>
      <c r="GL100" s="28"/>
      <c r="GM100" s="28">
        <v>0.30121098988984685</v>
      </c>
      <c r="GN100" s="28"/>
      <c r="GO100" s="28" t="s">
        <v>466</v>
      </c>
      <c r="GP100" s="28"/>
      <c r="GQ100" s="28" t="s">
        <v>466</v>
      </c>
      <c r="GR100" s="28"/>
      <c r="GS100" s="28" t="s">
        <v>466</v>
      </c>
      <c r="GT100" s="28"/>
      <c r="GU100" s="28"/>
      <c r="GV100" s="28"/>
      <c r="GW100" s="28">
        <v>0.1469731153258139</v>
      </c>
    </row>
    <row r="101" spans="1:205" ht="12.75">
      <c r="A101" s="17">
        <v>2003</v>
      </c>
      <c r="B101" s="17" t="s">
        <v>271</v>
      </c>
      <c r="C101" t="s">
        <v>80</v>
      </c>
      <c r="D101" t="s">
        <v>115</v>
      </c>
      <c r="E101" t="s">
        <v>58</v>
      </c>
      <c r="F101" t="s">
        <v>198</v>
      </c>
      <c r="G101" t="s">
        <v>69</v>
      </c>
      <c r="H101" t="s">
        <v>116</v>
      </c>
      <c r="M101" t="s">
        <v>64</v>
      </c>
      <c r="O101" t="s">
        <v>65</v>
      </c>
      <c r="P101" t="s">
        <v>65</v>
      </c>
      <c r="Q101" t="s">
        <v>65</v>
      </c>
      <c r="R101" t="s">
        <v>62</v>
      </c>
      <c r="S101" t="s">
        <v>65</v>
      </c>
      <c r="T101" s="1">
        <v>35674</v>
      </c>
      <c r="U101" t="s">
        <v>241</v>
      </c>
      <c r="V101" t="s">
        <v>201</v>
      </c>
      <c r="AC101" t="s">
        <v>65</v>
      </c>
      <c r="AD101">
        <v>1</v>
      </c>
      <c r="AE101" t="s">
        <v>518</v>
      </c>
      <c r="AG101" s="13"/>
      <c r="AH101" s="13">
        <v>0.028</v>
      </c>
      <c r="AI101" s="13"/>
      <c r="AJ101" s="13">
        <v>0.019</v>
      </c>
      <c r="AK101" s="13"/>
      <c r="AL101" s="13">
        <v>0.013</v>
      </c>
      <c r="BF101" s="13">
        <v>0.02</v>
      </c>
      <c r="BH101" s="13">
        <v>0.02</v>
      </c>
      <c r="BI101">
        <v>1</v>
      </c>
      <c r="BJ101" t="s">
        <v>518</v>
      </c>
      <c r="BL101" s="7" t="s">
        <v>466</v>
      </c>
      <c r="BM101" s="4">
        <v>89.86486486</v>
      </c>
      <c r="BN101" s="7" t="s">
        <v>466</v>
      </c>
      <c r="BO101" s="4">
        <v>91.46536235</v>
      </c>
      <c r="BP101" s="7" t="s">
        <v>466</v>
      </c>
      <c r="BQ101" s="4">
        <v>94.43175328</v>
      </c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C101" s="7"/>
      <c r="CD101" s="7" t="s">
        <v>466</v>
      </c>
      <c r="CE101" s="4">
        <v>91.51027968</v>
      </c>
      <c r="CF101" s="7"/>
      <c r="CG101" s="7">
        <v>91.51027968</v>
      </c>
      <c r="CH101" s="7" t="s">
        <v>466</v>
      </c>
      <c r="CI101" s="4">
        <v>89.86486486</v>
      </c>
      <c r="CJ101" s="7" t="s">
        <v>466</v>
      </c>
      <c r="CK101" s="4">
        <v>91.46536235</v>
      </c>
      <c r="CL101" s="7" t="s">
        <v>466</v>
      </c>
      <c r="CM101" s="4">
        <v>94.43175328</v>
      </c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7" t="s">
        <v>466</v>
      </c>
      <c r="DA101" s="4">
        <v>91.51027968</v>
      </c>
      <c r="DB101" s="7"/>
      <c r="DC101" s="7">
        <v>91.51027968</v>
      </c>
      <c r="DD101" s="7">
        <v>32</v>
      </c>
      <c r="DE101" s="7">
        <v>511.9</v>
      </c>
      <c r="DF101" s="7"/>
      <c r="DG101" s="7"/>
      <c r="DH101" s="7"/>
      <c r="DI101" s="7">
        <v>539.9</v>
      </c>
      <c r="DK101" s="7">
        <v>621.6</v>
      </c>
      <c r="DL101" s="7"/>
      <c r="DM101" s="7">
        <v>500.9</v>
      </c>
      <c r="DN101" s="7"/>
      <c r="DO101" s="7">
        <v>525.3</v>
      </c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H101" s="7"/>
      <c r="EI101" s="7">
        <v>539.9</v>
      </c>
      <c r="EK101" s="7">
        <v>621.6</v>
      </c>
      <c r="EL101" s="7"/>
      <c r="EM101" s="7">
        <v>500.9</v>
      </c>
      <c r="EN101" s="7"/>
      <c r="EO101" s="7">
        <v>525.3</v>
      </c>
      <c r="FH101" s="7"/>
      <c r="FI101" s="7">
        <f t="shared" si="4"/>
        <v>549.2666666666667</v>
      </c>
      <c r="FJ101" s="31">
        <v>4.3519163</v>
      </c>
      <c r="FK101" s="31"/>
      <c r="FL101" s="31"/>
      <c r="FM101" s="31">
        <v>4.35</v>
      </c>
      <c r="FN101" s="31">
        <v>18.56962963</v>
      </c>
      <c r="FO101">
        <v>1</v>
      </c>
      <c r="FP101" t="s">
        <v>518</v>
      </c>
      <c r="FR101" s="25"/>
      <c r="FS101" s="13">
        <v>0.186546034</v>
      </c>
      <c r="FU101" s="13">
        <v>0.150263328</v>
      </c>
      <c r="FW101" s="13">
        <v>0.108001116</v>
      </c>
      <c r="GG101" s="13">
        <f>IF(SUM(FW101,FU101,FS101)&gt;0,AVERAGE(FW101,FU101,FS101),IF(#REF!&gt;0,#REF!,""))</f>
        <v>0.14827015933333332</v>
      </c>
      <c r="GI101" s="28">
        <v>1.8070393842872081</v>
      </c>
      <c r="GJ101" s="28"/>
      <c r="GK101" s="28">
        <v>1.7285385025747346</v>
      </c>
      <c r="GL101" s="28"/>
      <c r="GM101" s="28">
        <v>1.9042366197778702</v>
      </c>
      <c r="GN101" s="28"/>
      <c r="GO101" s="28" t="s">
        <v>466</v>
      </c>
      <c r="GP101" s="28"/>
      <c r="GQ101" s="28" t="s">
        <v>466</v>
      </c>
      <c r="GR101" s="28"/>
      <c r="GS101" s="28" t="s">
        <v>466</v>
      </c>
      <c r="GT101" s="28"/>
      <c r="GU101" s="28"/>
      <c r="GV101" s="28"/>
      <c r="GW101" s="28">
        <v>1.813271502213271</v>
      </c>
    </row>
    <row r="102" spans="1:205" ht="12.75">
      <c r="A102" s="17">
        <v>2006</v>
      </c>
      <c r="B102" s="17" t="s">
        <v>394</v>
      </c>
      <c r="C102" t="s">
        <v>125</v>
      </c>
      <c r="D102" t="s">
        <v>126</v>
      </c>
      <c r="E102" t="s">
        <v>58</v>
      </c>
      <c r="F102" t="s">
        <v>198</v>
      </c>
      <c r="G102" t="s">
        <v>69</v>
      </c>
      <c r="H102" t="s">
        <v>61</v>
      </c>
      <c r="M102" t="s">
        <v>64</v>
      </c>
      <c r="O102" t="s">
        <v>65</v>
      </c>
      <c r="P102" t="s">
        <v>65</v>
      </c>
      <c r="Q102" t="s">
        <v>65</v>
      </c>
      <c r="R102" t="s">
        <v>62</v>
      </c>
      <c r="S102" t="s">
        <v>65</v>
      </c>
      <c r="T102" s="1">
        <v>36192</v>
      </c>
      <c r="U102" t="s">
        <v>395</v>
      </c>
      <c r="V102" t="s">
        <v>220</v>
      </c>
      <c r="AC102" t="s">
        <v>65</v>
      </c>
      <c r="AD102">
        <v>1</v>
      </c>
      <c r="AE102" t="s">
        <v>220</v>
      </c>
      <c r="AF102" t="s">
        <v>348</v>
      </c>
      <c r="AG102" s="13"/>
      <c r="AH102" s="13">
        <v>0.007774387</v>
      </c>
      <c r="AI102" s="13"/>
      <c r="AJ102" s="13">
        <v>0.006916304</v>
      </c>
      <c r="AK102" s="13"/>
      <c r="AL102" s="13">
        <v>0.007042192</v>
      </c>
      <c r="BF102" s="13">
        <v>0.007244294</v>
      </c>
      <c r="BH102" s="13">
        <v>0.007244294</v>
      </c>
      <c r="BI102">
        <v>1</v>
      </c>
      <c r="BJ102" t="s">
        <v>344</v>
      </c>
      <c r="BK102" t="s">
        <v>484</v>
      </c>
      <c r="BL102" s="7" t="s">
        <v>466</v>
      </c>
      <c r="BM102" s="4">
        <v>11.20623985</v>
      </c>
      <c r="BN102" s="7" t="s">
        <v>466</v>
      </c>
      <c r="BO102" s="4">
        <v>11.58134091</v>
      </c>
      <c r="BP102" s="7" t="s">
        <v>466</v>
      </c>
      <c r="BQ102" s="4">
        <v>21.16949254</v>
      </c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C102" s="7"/>
      <c r="CD102" s="7" t="s">
        <v>466</v>
      </c>
      <c r="CE102" s="4">
        <v>13.07605765</v>
      </c>
      <c r="CF102" s="7"/>
      <c r="CG102" s="7">
        <v>13.07605765</v>
      </c>
      <c r="CH102" s="7" t="s">
        <v>466</v>
      </c>
      <c r="CI102" s="4">
        <v>0</v>
      </c>
      <c r="CJ102" s="7" t="s">
        <v>466</v>
      </c>
      <c r="CK102" s="4">
        <v>0</v>
      </c>
      <c r="CL102" s="7" t="s">
        <v>466</v>
      </c>
      <c r="CM102" s="4">
        <v>0</v>
      </c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7" t="s">
        <v>466</v>
      </c>
      <c r="DA102" s="4">
        <v>0</v>
      </c>
      <c r="DB102" s="7"/>
      <c r="DC102" s="7">
        <v>0</v>
      </c>
      <c r="DD102" s="7">
        <v>19.1</v>
      </c>
      <c r="DE102" s="7"/>
      <c r="DF102" s="7"/>
      <c r="DG102" s="7"/>
      <c r="DH102" s="7"/>
      <c r="DI102" s="7">
        <v>19.1</v>
      </c>
      <c r="DK102" s="7">
        <v>19.7</v>
      </c>
      <c r="DL102" s="7"/>
      <c r="DM102" s="7">
        <v>17.6</v>
      </c>
      <c r="DN102" s="7"/>
      <c r="DO102" s="7">
        <v>20.1</v>
      </c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H102" s="7"/>
      <c r="EI102" s="7">
        <v>19.1</v>
      </c>
      <c r="EK102" s="7">
        <v>19.7</v>
      </c>
      <c r="EL102" s="7"/>
      <c r="EM102" s="7">
        <v>17.6</v>
      </c>
      <c r="EN102" s="7"/>
      <c r="EO102" s="7">
        <v>20.1</v>
      </c>
      <c r="FH102" s="7"/>
      <c r="FI102" s="7">
        <f t="shared" si="4"/>
        <v>19.133333333333333</v>
      </c>
      <c r="FJ102" s="31">
        <v>9.929515419</v>
      </c>
      <c r="FK102" s="31"/>
      <c r="FL102" s="31">
        <v>20.89666667</v>
      </c>
      <c r="FM102" s="31">
        <v>30.83</v>
      </c>
      <c r="FN102" s="31">
        <v>30.49088771</v>
      </c>
      <c r="FO102">
        <v>1</v>
      </c>
      <c r="FP102" t="s">
        <v>220</v>
      </c>
      <c r="FQ102" t="s">
        <v>483</v>
      </c>
      <c r="FR102" s="25"/>
      <c r="FS102" s="13">
        <v>0.048339689</v>
      </c>
      <c r="FU102" s="13">
        <v>0.04138222</v>
      </c>
      <c r="FW102" s="13">
        <v>0.039290163</v>
      </c>
      <c r="GG102" s="13">
        <f>IF(SUM(FW102,FU102,FS102)&gt;0,AVERAGE(FW102,FU102,FS102),IF(#REF!&gt;0,#REF!,""))</f>
        <v>0.043004024</v>
      </c>
      <c r="GI102" s="28">
        <v>0.05344813321856773</v>
      </c>
      <c r="GJ102" s="28"/>
      <c r="GK102" s="28">
        <v>0.04594952284372442</v>
      </c>
      <c r="GL102" s="28"/>
      <c r="GM102" s="28">
        <v>0.04893286531472274</v>
      </c>
      <c r="GN102" s="28"/>
      <c r="GO102" s="28" t="s">
        <v>466</v>
      </c>
      <c r="GP102" s="28"/>
      <c r="GQ102" s="28" t="s">
        <v>466</v>
      </c>
      <c r="GR102" s="28"/>
      <c r="GS102" s="28" t="s">
        <v>466</v>
      </c>
      <c r="GT102" s="28"/>
      <c r="GU102" s="28"/>
      <c r="GV102" s="28"/>
      <c r="GW102" s="28">
        <v>0.04944350712567163</v>
      </c>
    </row>
    <row r="103" spans="1:205" ht="12.75">
      <c r="A103" s="17">
        <v>2006</v>
      </c>
      <c r="B103" s="17" t="s">
        <v>247</v>
      </c>
      <c r="C103" t="s">
        <v>125</v>
      </c>
      <c r="D103" t="s">
        <v>126</v>
      </c>
      <c r="E103" t="s">
        <v>58</v>
      </c>
      <c r="F103" t="s">
        <v>198</v>
      </c>
      <c r="G103" t="s">
        <v>69</v>
      </c>
      <c r="H103" t="s">
        <v>61</v>
      </c>
      <c r="M103" t="s">
        <v>64</v>
      </c>
      <c r="O103" t="s">
        <v>65</v>
      </c>
      <c r="P103" t="s">
        <v>65</v>
      </c>
      <c r="Q103" t="s">
        <v>65</v>
      </c>
      <c r="R103" t="s">
        <v>62</v>
      </c>
      <c r="S103" t="s">
        <v>65</v>
      </c>
      <c r="T103" s="1">
        <v>36192</v>
      </c>
      <c r="U103" t="s">
        <v>248</v>
      </c>
      <c r="V103" t="s">
        <v>201</v>
      </c>
      <c r="AC103" t="s">
        <v>65</v>
      </c>
      <c r="AD103">
        <v>1</v>
      </c>
      <c r="AE103" t="s">
        <v>518</v>
      </c>
      <c r="AG103" s="13"/>
      <c r="AH103" s="13">
        <v>0.007755014</v>
      </c>
      <c r="AI103" s="13"/>
      <c r="AJ103" s="13">
        <v>0.010233696</v>
      </c>
      <c r="AK103" s="13"/>
      <c r="AL103" s="13">
        <v>0.010004408</v>
      </c>
      <c r="BF103" s="13">
        <v>0.009331039</v>
      </c>
      <c r="BH103" s="13">
        <v>0.009331039</v>
      </c>
      <c r="BI103">
        <v>1</v>
      </c>
      <c r="BJ103" t="s">
        <v>518</v>
      </c>
      <c r="BK103" t="s">
        <v>471</v>
      </c>
      <c r="BL103" s="7" t="s">
        <v>466</v>
      </c>
      <c r="BM103" s="4">
        <v>35.6133524</v>
      </c>
      <c r="BN103" s="7" t="s">
        <v>466</v>
      </c>
      <c r="BO103" s="4">
        <v>15.96417518</v>
      </c>
      <c r="BP103" s="7" t="s">
        <v>466</v>
      </c>
      <c r="BQ103" s="4">
        <v>17.54608791</v>
      </c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C103" s="7"/>
      <c r="CD103" s="7" t="s">
        <v>466</v>
      </c>
      <c r="CE103" s="4">
        <v>21.66712388</v>
      </c>
      <c r="CF103" s="7"/>
      <c r="CG103" s="7">
        <v>21.66712388</v>
      </c>
      <c r="CH103" s="7" t="s">
        <v>466</v>
      </c>
      <c r="CI103" s="4">
        <v>0</v>
      </c>
      <c r="CJ103" s="7" t="s">
        <v>466</v>
      </c>
      <c r="CK103" s="4">
        <v>0</v>
      </c>
      <c r="CL103" s="7" t="s">
        <v>466</v>
      </c>
      <c r="CM103" s="4">
        <v>0</v>
      </c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7" t="s">
        <v>466</v>
      </c>
      <c r="DA103" s="4">
        <v>0</v>
      </c>
      <c r="DB103" s="7"/>
      <c r="DC103" s="7">
        <v>0</v>
      </c>
      <c r="DD103" s="7">
        <v>27.7</v>
      </c>
      <c r="DE103" s="7"/>
      <c r="DF103" s="7"/>
      <c r="DG103" s="7"/>
      <c r="DH103" s="7"/>
      <c r="DI103" s="7">
        <v>27.3</v>
      </c>
      <c r="DK103" s="7">
        <v>27.1</v>
      </c>
      <c r="DL103" s="7"/>
      <c r="DM103" s="7">
        <v>27.4</v>
      </c>
      <c r="DN103" s="7"/>
      <c r="DO103" s="7">
        <v>27.3</v>
      </c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H103" s="7"/>
      <c r="EI103" s="7">
        <v>27.3</v>
      </c>
      <c r="EK103" s="7">
        <v>27.1</v>
      </c>
      <c r="EL103" s="7"/>
      <c r="EM103" s="7">
        <v>27.4</v>
      </c>
      <c r="EN103" s="7"/>
      <c r="EO103" s="7">
        <v>27.3</v>
      </c>
      <c r="FH103" s="7"/>
      <c r="FI103" s="7">
        <f t="shared" si="4"/>
        <v>27.266666666666666</v>
      </c>
      <c r="FJ103" s="31">
        <v>10.05765419</v>
      </c>
      <c r="FK103" s="31"/>
      <c r="FL103" s="31">
        <v>20.43</v>
      </c>
      <c r="FM103" s="31">
        <v>30.49</v>
      </c>
      <c r="FN103" s="31">
        <v>29.13286302</v>
      </c>
      <c r="FO103">
        <v>1</v>
      </c>
      <c r="FP103" t="s">
        <v>518</v>
      </c>
      <c r="FR103" s="25"/>
      <c r="FS103" s="13">
        <v>0.045048563</v>
      </c>
      <c r="FU103" s="13">
        <v>0.056466168</v>
      </c>
      <c r="FW103" s="13">
        <v>0.056898966</v>
      </c>
      <c r="GG103" s="13">
        <f>IF(SUM(FW103,FU103,FS103)&gt;0,AVERAGE(FW103,FU103,FS103),IF(#REF!&gt;0,#REF!,""))</f>
        <v>0.05280456566666667</v>
      </c>
      <c r="GI103" s="28">
        <v>0.06869043567224709</v>
      </c>
      <c r="GJ103" s="28"/>
      <c r="GK103" s="28">
        <v>0.06596825380185811</v>
      </c>
      <c r="GL103" s="28"/>
      <c r="GM103" s="28">
        <v>0.06774921189672854</v>
      </c>
      <c r="GN103" s="28"/>
      <c r="GO103" s="28" t="s">
        <v>466</v>
      </c>
      <c r="GP103" s="28"/>
      <c r="GQ103" s="28" t="s">
        <v>466</v>
      </c>
      <c r="GR103" s="28"/>
      <c r="GS103" s="28" t="s">
        <v>466</v>
      </c>
      <c r="GT103" s="28"/>
      <c r="GU103" s="28"/>
      <c r="GV103" s="28"/>
      <c r="GW103" s="28">
        <v>0.06746930045694459</v>
      </c>
    </row>
    <row r="104" spans="1:205" ht="12.75">
      <c r="A104" s="17">
        <v>2008</v>
      </c>
      <c r="B104" s="17" t="s">
        <v>258</v>
      </c>
      <c r="C104" t="s">
        <v>134</v>
      </c>
      <c r="D104" t="s">
        <v>135</v>
      </c>
      <c r="E104" t="s">
        <v>58</v>
      </c>
      <c r="F104" t="s">
        <v>198</v>
      </c>
      <c r="G104" t="s">
        <v>69</v>
      </c>
      <c r="H104" t="s">
        <v>61</v>
      </c>
      <c r="M104" t="s">
        <v>64</v>
      </c>
      <c r="O104" t="s">
        <v>65</v>
      </c>
      <c r="P104" t="s">
        <v>65</v>
      </c>
      <c r="Q104" t="s">
        <v>65</v>
      </c>
      <c r="R104" t="s">
        <v>62</v>
      </c>
      <c r="S104" t="s">
        <v>65</v>
      </c>
      <c r="T104" s="1">
        <v>36312</v>
      </c>
      <c r="V104" t="s">
        <v>260</v>
      </c>
      <c r="AC104" t="s">
        <v>259</v>
      </c>
      <c r="AD104">
        <v>1</v>
      </c>
      <c r="AE104" t="s">
        <v>518</v>
      </c>
      <c r="AG104" s="13"/>
      <c r="AH104" s="13">
        <v>0.0165</v>
      </c>
      <c r="AI104" s="13"/>
      <c r="AK104" s="13"/>
      <c r="AL104" s="13">
        <v>0.0102</v>
      </c>
      <c r="BD104" s="13">
        <v>0.0417</v>
      </c>
      <c r="BE104" s="13"/>
      <c r="BF104" s="13">
        <v>0.0204</v>
      </c>
      <c r="BH104" s="13">
        <v>0.01335</v>
      </c>
      <c r="BI104">
        <v>1</v>
      </c>
      <c r="BJ104" t="s">
        <v>518</v>
      </c>
      <c r="BK104" t="s">
        <v>471</v>
      </c>
      <c r="BL104" s="7" t="s">
        <v>466</v>
      </c>
      <c r="BM104" s="4">
        <v>-169.0217391</v>
      </c>
      <c r="BN104" s="7" t="s">
        <v>466</v>
      </c>
      <c r="BP104" s="7" t="s">
        <v>466</v>
      </c>
      <c r="BQ104" s="4">
        <v>-19.53125</v>
      </c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C104" s="4">
        <v>-401.7379679</v>
      </c>
      <c r="CD104" s="7" t="s">
        <v>466</v>
      </c>
      <c r="CE104" s="4">
        <v>-171.8181395</v>
      </c>
      <c r="CF104" s="7"/>
      <c r="CG104" s="7">
        <v>-94.27649455</v>
      </c>
      <c r="CH104" s="7" t="s">
        <v>466</v>
      </c>
      <c r="CI104" s="4">
        <v>0</v>
      </c>
      <c r="CJ104" s="7" t="s">
        <v>466</v>
      </c>
      <c r="CL104" s="7" t="s">
        <v>466</v>
      </c>
      <c r="CM104" s="4">
        <v>0</v>
      </c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>
        <v>0</v>
      </c>
      <c r="CZ104" s="7" t="s">
        <v>466</v>
      </c>
      <c r="DA104" s="4">
        <v>0</v>
      </c>
      <c r="DB104" s="7"/>
      <c r="DC104" s="7">
        <v>0</v>
      </c>
      <c r="DD104" s="7">
        <v>17.2</v>
      </c>
      <c r="DE104" s="7"/>
      <c r="DF104" s="7"/>
      <c r="DG104" s="7"/>
      <c r="DH104" s="7"/>
      <c r="DI104" s="7">
        <v>17.2</v>
      </c>
      <c r="DK104" s="7">
        <v>13.8</v>
      </c>
      <c r="DL104" s="7"/>
      <c r="DN104" s="7"/>
      <c r="DO104" s="7">
        <v>19.2</v>
      </c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>
        <v>18.7</v>
      </c>
      <c r="EH104" s="7"/>
      <c r="EI104" s="7">
        <v>17.2</v>
      </c>
      <c r="EK104" s="7">
        <v>13.8</v>
      </c>
      <c r="EL104" s="7"/>
      <c r="EN104" s="7"/>
      <c r="EO104" s="7">
        <v>19.2</v>
      </c>
      <c r="FG104" s="7">
        <v>18.7</v>
      </c>
      <c r="FH104" s="7"/>
      <c r="FI104" s="7">
        <f>AVERAGE(EK104,FG104,EO104)</f>
        <v>17.233333333333334</v>
      </c>
      <c r="FJ104" s="31">
        <v>192.8193063</v>
      </c>
      <c r="FK104" s="31"/>
      <c r="FL104" s="31"/>
      <c r="FM104" s="31">
        <v>192.82</v>
      </c>
      <c r="FN104" s="31">
        <v>219.5555732</v>
      </c>
      <c r="FO104">
        <v>1</v>
      </c>
      <c r="FP104" t="s">
        <v>518</v>
      </c>
      <c r="FR104" s="25"/>
      <c r="FS104" s="13">
        <v>0.034397879</v>
      </c>
      <c r="FW104" s="13">
        <v>0.022928097</v>
      </c>
      <c r="GE104" s="13">
        <v>0.094783068</v>
      </c>
      <c r="GG104" s="13">
        <v>0.044921144</v>
      </c>
      <c r="GI104" s="28">
        <v>0.012553228467804965</v>
      </c>
      <c r="GJ104" s="28"/>
      <c r="GL104" s="28"/>
      <c r="GM104" s="28">
        <v>0.018832053631654154</v>
      </c>
      <c r="GN104" s="28"/>
      <c r="GO104" s="28" t="s">
        <v>466</v>
      </c>
      <c r="GP104" s="28"/>
      <c r="GQ104" s="28" t="s">
        <v>466</v>
      </c>
      <c r="GR104" s="28"/>
      <c r="GS104" s="28" t="s">
        <v>466</v>
      </c>
      <c r="GT104" s="28"/>
      <c r="GU104" s="28">
        <v>0.018546626929529346</v>
      </c>
      <c r="GV104" s="28"/>
      <c r="GW104" s="28">
        <v>0.016643969676329487</v>
      </c>
    </row>
    <row r="105" spans="1:205" ht="12.75">
      <c r="A105" s="17">
        <v>2012</v>
      </c>
      <c r="B105" s="17" t="s">
        <v>362</v>
      </c>
      <c r="C105" t="s">
        <v>363</v>
      </c>
      <c r="D105" t="s">
        <v>187</v>
      </c>
      <c r="E105" t="s">
        <v>58</v>
      </c>
      <c r="F105" t="s">
        <v>198</v>
      </c>
      <c r="G105" t="s">
        <v>69</v>
      </c>
      <c r="M105" t="s">
        <v>64</v>
      </c>
      <c r="O105" t="s">
        <v>65</v>
      </c>
      <c r="P105" t="s">
        <v>65</v>
      </c>
      <c r="Q105" t="s">
        <v>65</v>
      </c>
      <c r="R105" t="s">
        <v>62</v>
      </c>
      <c r="S105" t="s">
        <v>65</v>
      </c>
      <c r="T105" s="1">
        <v>36281</v>
      </c>
      <c r="U105" t="s">
        <v>329</v>
      </c>
      <c r="V105" t="s">
        <v>220</v>
      </c>
      <c r="AC105" t="s">
        <v>65</v>
      </c>
      <c r="AD105">
        <v>1</v>
      </c>
      <c r="AE105" t="s">
        <v>220</v>
      </c>
      <c r="AF105" t="s">
        <v>348</v>
      </c>
      <c r="AG105" s="13"/>
      <c r="AH105" s="13">
        <v>0.0022</v>
      </c>
      <c r="AI105" s="13"/>
      <c r="AJ105" s="13">
        <v>0.0021</v>
      </c>
      <c r="AK105" s="13"/>
      <c r="AL105" s="13">
        <v>0.0021</v>
      </c>
      <c r="BF105" s="13">
        <v>0.0021</v>
      </c>
      <c r="BH105" s="13">
        <v>0.0021</v>
      </c>
      <c r="BI105">
        <v>1</v>
      </c>
      <c r="BJ105" t="s">
        <v>344</v>
      </c>
      <c r="BK105" t="s">
        <v>485</v>
      </c>
      <c r="BL105" s="7" t="s">
        <v>466</v>
      </c>
      <c r="BM105" s="4"/>
      <c r="BN105" s="7" t="s">
        <v>466</v>
      </c>
      <c r="BO105" s="4"/>
      <c r="BP105" s="7" t="s">
        <v>466</v>
      </c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C105" s="7"/>
      <c r="CD105" s="7" t="s">
        <v>466</v>
      </c>
      <c r="CE105" s="4">
        <v>87.02754717</v>
      </c>
      <c r="CF105" s="7"/>
      <c r="CG105" s="7">
        <v>87.02754717</v>
      </c>
      <c r="CH105" s="7" t="s">
        <v>466</v>
      </c>
      <c r="CI105" s="4">
        <v>0</v>
      </c>
      <c r="CJ105" s="7" t="s">
        <v>466</v>
      </c>
      <c r="CK105" s="4">
        <v>0</v>
      </c>
      <c r="CL105" s="7" t="s">
        <v>466</v>
      </c>
      <c r="CM105" s="4">
        <v>0</v>
      </c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7" t="s">
        <v>466</v>
      </c>
      <c r="DA105" s="4">
        <v>0</v>
      </c>
      <c r="DB105" s="7"/>
      <c r="DC105" s="7">
        <v>0</v>
      </c>
      <c r="DD105" s="7">
        <v>37.1</v>
      </c>
      <c r="DE105" s="7"/>
      <c r="DF105" s="7"/>
      <c r="DG105" s="7"/>
      <c r="DH105" s="7"/>
      <c r="DI105" s="7">
        <v>37.1</v>
      </c>
      <c r="DJ105">
        <v>100</v>
      </c>
      <c r="DK105" s="7">
        <v>36.7</v>
      </c>
      <c r="DL105" s="7">
        <v>100</v>
      </c>
      <c r="DM105" s="7">
        <v>39.2</v>
      </c>
      <c r="DN105" s="7">
        <v>100</v>
      </c>
      <c r="DO105" s="7">
        <v>35.5</v>
      </c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H105" s="7"/>
      <c r="EI105" s="7">
        <v>37.1</v>
      </c>
      <c r="EJ105">
        <v>100</v>
      </c>
      <c r="EK105" s="7">
        <v>36.7</v>
      </c>
      <c r="EL105" s="7">
        <v>100</v>
      </c>
      <c r="EM105" s="7">
        <v>39.2</v>
      </c>
      <c r="EN105" s="7">
        <v>100</v>
      </c>
      <c r="EO105" s="7">
        <v>35.5</v>
      </c>
      <c r="FH105" s="7">
        <f>AVERAGE(EN105,EL105,EJ105)</f>
        <v>100</v>
      </c>
      <c r="FI105" s="7">
        <f t="shared" si="4"/>
        <v>37.13333333333333</v>
      </c>
      <c r="FJ105" s="31">
        <v>176.4500061</v>
      </c>
      <c r="FK105" s="31"/>
      <c r="FL105" s="31"/>
      <c r="FM105" s="31">
        <v>182.8843563</v>
      </c>
      <c r="FN105" s="31">
        <v>360.053045</v>
      </c>
      <c r="FO105">
        <v>1</v>
      </c>
      <c r="FP105" t="s">
        <v>220</v>
      </c>
      <c r="FQ105" t="s">
        <v>483</v>
      </c>
      <c r="FR105" s="25"/>
      <c r="FS105" s="13">
        <v>0.008917346</v>
      </c>
      <c r="FU105" s="13">
        <v>0.007910906</v>
      </c>
      <c r="FW105" s="13">
        <v>0.008669706</v>
      </c>
      <c r="GG105" s="13">
        <f>IF(SUM(FW105,FU105,FS105)&gt;0,AVERAGE(FW105,FU105,FS105),IF(#REF!&gt;0,#REF!,""))</f>
        <v>0.008499319333333333</v>
      </c>
      <c r="GI105" s="28">
        <v>0.06490940609557443</v>
      </c>
      <c r="GJ105" s="28"/>
      <c r="GK105" s="28">
        <v>0.0644349659498398</v>
      </c>
      <c r="GL105" s="28"/>
      <c r="GM105" s="28">
        <v>0.06395022353416224</v>
      </c>
      <c r="GN105" s="28"/>
      <c r="GO105" s="28" t="s">
        <v>466</v>
      </c>
      <c r="GP105" s="28"/>
      <c r="GQ105" s="28" t="s">
        <v>466</v>
      </c>
      <c r="GR105" s="28"/>
      <c r="GS105" s="28" t="s">
        <v>466</v>
      </c>
      <c r="GT105" s="28"/>
      <c r="GU105" s="28"/>
      <c r="GV105" s="28"/>
      <c r="GW105" s="28">
        <v>0.06443153185985882</v>
      </c>
    </row>
    <row r="106" spans="1:205" ht="12.75">
      <c r="A106" s="17">
        <v>2013</v>
      </c>
      <c r="B106" s="17" t="s">
        <v>413</v>
      </c>
      <c r="C106" t="s">
        <v>186</v>
      </c>
      <c r="D106" t="s">
        <v>187</v>
      </c>
      <c r="E106" t="s">
        <v>58</v>
      </c>
      <c r="F106" t="s">
        <v>198</v>
      </c>
      <c r="G106" t="s">
        <v>69</v>
      </c>
      <c r="M106" t="s">
        <v>64</v>
      </c>
      <c r="O106" t="s">
        <v>65</v>
      </c>
      <c r="P106" t="s">
        <v>65</v>
      </c>
      <c r="Q106" t="s">
        <v>65</v>
      </c>
      <c r="R106" t="s">
        <v>62</v>
      </c>
      <c r="S106" t="s">
        <v>65</v>
      </c>
      <c r="T106" s="1">
        <v>34851</v>
      </c>
      <c r="U106" t="s">
        <v>281</v>
      </c>
      <c r="V106" t="s">
        <v>201</v>
      </c>
      <c r="AC106" t="s">
        <v>65</v>
      </c>
      <c r="AD106">
        <v>2</v>
      </c>
      <c r="AE106" t="s">
        <v>331</v>
      </c>
      <c r="AG106" s="13"/>
      <c r="AH106" s="13">
        <v>0.0273</v>
      </c>
      <c r="AI106" s="13"/>
      <c r="AJ106" s="13">
        <v>0.0444</v>
      </c>
      <c r="AK106" s="13"/>
      <c r="AL106" s="13">
        <v>0.0302</v>
      </c>
      <c r="BF106" s="13">
        <v>0.034</v>
      </c>
      <c r="BH106" s="13">
        <v>0.034</v>
      </c>
      <c r="BI106">
        <v>1</v>
      </c>
      <c r="BJ106" t="s">
        <v>331</v>
      </c>
      <c r="BK106" t="s">
        <v>467</v>
      </c>
      <c r="BL106" s="7" t="s">
        <v>465</v>
      </c>
      <c r="BM106" s="4">
        <v>-123.1753575</v>
      </c>
      <c r="BN106" s="7" t="s">
        <v>465</v>
      </c>
      <c r="BO106" s="4">
        <v>-288.0847493</v>
      </c>
      <c r="BP106" s="7" t="s">
        <v>465</v>
      </c>
      <c r="BQ106" s="4">
        <v>-167.0486701</v>
      </c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C106" s="7"/>
      <c r="CD106" s="7" t="s">
        <v>465</v>
      </c>
      <c r="CE106" s="4">
        <v>-197.1539708</v>
      </c>
      <c r="CF106" s="7"/>
      <c r="CG106" s="7">
        <v>-197.1539708</v>
      </c>
      <c r="CH106" s="7" t="s">
        <v>466</v>
      </c>
      <c r="CI106" s="4">
        <v>0</v>
      </c>
      <c r="CJ106" s="7" t="s">
        <v>466</v>
      </c>
      <c r="CK106" s="4">
        <v>0</v>
      </c>
      <c r="CL106" s="7" t="s">
        <v>466</v>
      </c>
      <c r="CM106" s="4">
        <v>0</v>
      </c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7" t="s">
        <v>466</v>
      </c>
      <c r="DA106" s="4">
        <v>0</v>
      </c>
      <c r="DB106" s="7"/>
      <c r="DC106" s="7">
        <v>0</v>
      </c>
      <c r="DD106" s="7">
        <v>35.5</v>
      </c>
      <c r="DE106" s="7">
        <v>26.2</v>
      </c>
      <c r="DF106" s="7"/>
      <c r="DG106" s="7"/>
      <c r="DH106" s="7"/>
      <c r="DI106" s="7">
        <v>61.7</v>
      </c>
      <c r="DJ106">
        <v>43.6</v>
      </c>
      <c r="DK106" s="7">
        <v>48.8</v>
      </c>
      <c r="DL106" s="7">
        <v>43.3</v>
      </c>
      <c r="DM106" s="7">
        <v>45.4</v>
      </c>
      <c r="DN106" s="7">
        <v>72.1</v>
      </c>
      <c r="DO106" s="7">
        <v>91.2</v>
      </c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H106" s="7">
        <v>57.5</v>
      </c>
      <c r="EI106" s="7">
        <v>61.7</v>
      </c>
      <c r="EJ106">
        <v>43.6</v>
      </c>
      <c r="EK106" s="7">
        <v>48.8</v>
      </c>
      <c r="EL106" s="7">
        <v>43.3</v>
      </c>
      <c r="EM106" s="7">
        <v>45.4</v>
      </c>
      <c r="EN106" s="7">
        <v>72.1</v>
      </c>
      <c r="EO106" s="7">
        <v>91.2</v>
      </c>
      <c r="FH106" s="7">
        <f>AVERAGE(EN106,EL106,EJ106)</f>
        <v>53</v>
      </c>
      <c r="FI106" s="7">
        <f t="shared" si="4"/>
        <v>61.79999999999999</v>
      </c>
      <c r="FJ106" s="31">
        <v>0</v>
      </c>
      <c r="FK106" s="31"/>
      <c r="FL106" s="31"/>
      <c r="FM106" s="31">
        <v>0</v>
      </c>
      <c r="FN106" s="31">
        <v>666.9457249</v>
      </c>
      <c r="FR106" s="25"/>
      <c r="GI106" s="28" t="s">
        <v>466</v>
      </c>
      <c r="GJ106" s="28"/>
      <c r="GK106" s="28" t="s">
        <v>466</v>
      </c>
      <c r="GL106" s="28"/>
      <c r="GM106" s="28" t="s">
        <v>466</v>
      </c>
      <c r="GN106" s="28"/>
      <c r="GO106" s="28" t="s">
        <v>466</v>
      </c>
      <c r="GP106" s="28"/>
      <c r="GQ106" s="28" t="s">
        <v>466</v>
      </c>
      <c r="GR106" s="28"/>
      <c r="GS106" s="28" t="s">
        <v>466</v>
      </c>
      <c r="GT106" s="28"/>
      <c r="GU106" s="28"/>
      <c r="GV106" s="28"/>
      <c r="GW106" s="28" t="s">
        <v>466</v>
      </c>
    </row>
    <row r="107" spans="1:205" ht="12.75">
      <c r="A107" s="17">
        <v>2013</v>
      </c>
      <c r="B107" s="17" t="s">
        <v>309</v>
      </c>
      <c r="C107" t="s">
        <v>186</v>
      </c>
      <c r="D107" t="s">
        <v>187</v>
      </c>
      <c r="E107" t="s">
        <v>58</v>
      </c>
      <c r="F107" t="s">
        <v>198</v>
      </c>
      <c r="G107" t="s">
        <v>69</v>
      </c>
      <c r="M107" t="s">
        <v>64</v>
      </c>
      <c r="O107" t="s">
        <v>65</v>
      </c>
      <c r="P107" t="s">
        <v>65</v>
      </c>
      <c r="Q107" t="s">
        <v>65</v>
      </c>
      <c r="R107" t="s">
        <v>62</v>
      </c>
      <c r="S107" t="s">
        <v>65</v>
      </c>
      <c r="T107" s="1">
        <v>34851</v>
      </c>
      <c r="U107" t="s">
        <v>281</v>
      </c>
      <c r="V107" t="s">
        <v>201</v>
      </c>
      <c r="AC107" t="s">
        <v>65</v>
      </c>
      <c r="AD107">
        <v>2</v>
      </c>
      <c r="AE107" t="s">
        <v>518</v>
      </c>
      <c r="AG107" s="13"/>
      <c r="AH107" s="13">
        <v>0.0386</v>
      </c>
      <c r="AI107" s="13"/>
      <c r="AJ107" s="13">
        <v>0.0208</v>
      </c>
      <c r="AK107" s="13"/>
      <c r="AL107" s="13">
        <v>0.0729</v>
      </c>
      <c r="BF107" s="13">
        <v>0.044</v>
      </c>
      <c r="BH107" s="13">
        <v>0.044</v>
      </c>
      <c r="BI107">
        <v>1</v>
      </c>
      <c r="BJ107" t="s">
        <v>518</v>
      </c>
      <c r="BK107" t="s">
        <v>467</v>
      </c>
      <c r="BL107" s="7" t="s">
        <v>465</v>
      </c>
      <c r="BM107" s="4">
        <v>-82.56000202</v>
      </c>
      <c r="BN107" s="7" t="s">
        <v>466</v>
      </c>
      <c r="BO107" s="4"/>
      <c r="BP107" s="7" t="s">
        <v>466</v>
      </c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C107" s="7"/>
      <c r="CD107" s="7" t="s">
        <v>465</v>
      </c>
      <c r="CE107" s="4">
        <v>-117.4383302</v>
      </c>
      <c r="CF107" s="7"/>
      <c r="CG107" s="7">
        <v>-117.4383302</v>
      </c>
      <c r="CH107" s="7" t="s">
        <v>466</v>
      </c>
      <c r="CI107" s="4">
        <v>0</v>
      </c>
      <c r="CJ107" s="7" t="s">
        <v>466</v>
      </c>
      <c r="CK107" s="4">
        <v>0</v>
      </c>
      <c r="CL107" s="7" t="s">
        <v>466</v>
      </c>
      <c r="CM107" s="4">
        <v>0</v>
      </c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7" t="s">
        <v>466</v>
      </c>
      <c r="DA107" s="4">
        <v>0</v>
      </c>
      <c r="DB107" s="7"/>
      <c r="DC107" s="7">
        <v>0</v>
      </c>
      <c r="DD107" s="7">
        <v>21.8</v>
      </c>
      <c r="DE107" s="7">
        <v>46.3</v>
      </c>
      <c r="DF107" s="7"/>
      <c r="DG107" s="7"/>
      <c r="DH107" s="7"/>
      <c r="DI107" s="7">
        <v>68.2</v>
      </c>
      <c r="DJ107">
        <v>27.7</v>
      </c>
      <c r="DK107" s="7">
        <v>65.8</v>
      </c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H107" s="7">
        <v>32</v>
      </c>
      <c r="EI107" s="7">
        <v>68.2</v>
      </c>
      <c r="EJ107">
        <v>27.7</v>
      </c>
      <c r="EK107" s="7">
        <v>65.8</v>
      </c>
      <c r="EL107" s="7"/>
      <c r="EM107" s="7"/>
      <c r="EN107" s="7"/>
      <c r="EO107" s="7"/>
      <c r="FH107" s="7">
        <f>AVERAGE(EN107,EL107,EJ107)</f>
        <v>27.7</v>
      </c>
      <c r="FI107" s="7">
        <f t="shared" si="4"/>
        <v>65.8</v>
      </c>
      <c r="FJ107" s="31">
        <v>0</v>
      </c>
      <c r="FK107" s="31"/>
      <c r="FL107" s="31"/>
      <c r="FM107" s="31">
        <v>0</v>
      </c>
      <c r="FN107" s="31"/>
      <c r="FR107" s="25"/>
      <c r="GI107" s="28" t="s">
        <v>466</v>
      </c>
      <c r="GJ107" s="28"/>
      <c r="GK107" s="28" t="s">
        <v>466</v>
      </c>
      <c r="GL107" s="28"/>
      <c r="GM107" s="28" t="s">
        <v>466</v>
      </c>
      <c r="GN107" s="28"/>
      <c r="GO107" s="28" t="s">
        <v>466</v>
      </c>
      <c r="GP107" s="28"/>
      <c r="GQ107" s="28" t="s">
        <v>466</v>
      </c>
      <c r="GR107" s="28"/>
      <c r="GS107" s="28" t="s">
        <v>466</v>
      </c>
      <c r="GT107" s="28"/>
      <c r="GU107" s="28"/>
      <c r="GV107" s="28"/>
      <c r="GW107" s="28" t="s">
        <v>466</v>
      </c>
    </row>
    <row r="108" spans="1:205" ht="12.75">
      <c r="A108" s="17">
        <v>2016</v>
      </c>
      <c r="B108" s="17" t="s">
        <v>371</v>
      </c>
      <c r="C108" t="s">
        <v>186</v>
      </c>
      <c r="D108" t="s">
        <v>187</v>
      </c>
      <c r="E108" t="s">
        <v>58</v>
      </c>
      <c r="F108" t="s">
        <v>198</v>
      </c>
      <c r="G108" t="s">
        <v>69</v>
      </c>
      <c r="M108" t="s">
        <v>64</v>
      </c>
      <c r="O108" t="s">
        <v>65</v>
      </c>
      <c r="P108" t="s">
        <v>65</v>
      </c>
      <c r="Q108" t="s">
        <v>65</v>
      </c>
      <c r="R108" t="s">
        <v>62</v>
      </c>
      <c r="S108" t="s">
        <v>65</v>
      </c>
      <c r="T108" s="1">
        <v>36192</v>
      </c>
      <c r="U108" t="s">
        <v>329</v>
      </c>
      <c r="V108" t="s">
        <v>220</v>
      </c>
      <c r="AC108" t="s">
        <v>65</v>
      </c>
      <c r="AD108">
        <v>1</v>
      </c>
      <c r="AE108" t="s">
        <v>220</v>
      </c>
      <c r="AF108" t="s">
        <v>348</v>
      </c>
      <c r="AG108" s="13"/>
      <c r="AH108" s="13">
        <v>0.0038</v>
      </c>
      <c r="AI108" s="13"/>
      <c r="AJ108" s="13">
        <v>0.0022</v>
      </c>
      <c r="AK108" s="13"/>
      <c r="AL108" s="13">
        <v>0.0025</v>
      </c>
      <c r="BF108" s="13">
        <v>0.0028</v>
      </c>
      <c r="BH108" s="13">
        <v>0.0028</v>
      </c>
      <c r="BL108" s="7" t="s">
        <v>466</v>
      </c>
      <c r="BM108" s="4"/>
      <c r="BN108" s="7" t="s">
        <v>466</v>
      </c>
      <c r="BO108" s="4"/>
      <c r="BP108" s="7" t="s">
        <v>466</v>
      </c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C108" s="7"/>
      <c r="CD108" s="7" t="s">
        <v>466</v>
      </c>
      <c r="CE108" s="4"/>
      <c r="CF108" s="7"/>
      <c r="CG108" s="7"/>
      <c r="CH108" s="7" t="s">
        <v>466</v>
      </c>
      <c r="CI108" s="4"/>
      <c r="CJ108" s="7" t="s">
        <v>466</v>
      </c>
      <c r="CK108" s="4"/>
      <c r="CL108" s="7" t="s">
        <v>466</v>
      </c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7" t="s">
        <v>466</v>
      </c>
      <c r="DA108" s="4"/>
      <c r="DB108" s="7"/>
      <c r="DC108" s="7"/>
      <c r="DD108" s="7"/>
      <c r="DE108" s="7"/>
      <c r="DF108" s="7"/>
      <c r="DG108" s="7"/>
      <c r="DH108" s="7"/>
      <c r="DI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H108" s="7"/>
      <c r="EI108" s="7"/>
      <c r="EK108" s="7"/>
      <c r="EL108" s="7"/>
      <c r="EM108" s="7"/>
      <c r="EN108" s="7"/>
      <c r="EO108" s="7"/>
      <c r="FH108" s="7"/>
      <c r="FI108" s="7"/>
      <c r="FJ108" s="31">
        <v>0</v>
      </c>
      <c r="FK108" s="31"/>
      <c r="FL108" s="31"/>
      <c r="FM108" s="31">
        <v>0</v>
      </c>
      <c r="FN108" s="31">
        <v>367.2534321</v>
      </c>
      <c r="FR108" s="13"/>
      <c r="GI108" s="28" t="s">
        <v>466</v>
      </c>
      <c r="GJ108" s="28"/>
      <c r="GK108" s="28" t="s">
        <v>466</v>
      </c>
      <c r="GL108" s="28"/>
      <c r="GM108" s="28" t="s">
        <v>466</v>
      </c>
      <c r="GN108" s="28"/>
      <c r="GO108" s="28" t="s">
        <v>466</v>
      </c>
      <c r="GP108" s="28"/>
      <c r="GQ108" s="28" t="s">
        <v>466</v>
      </c>
      <c r="GR108" s="28"/>
      <c r="GS108" s="28" t="s">
        <v>466</v>
      </c>
      <c r="GT108" s="28"/>
      <c r="GU108" s="28"/>
      <c r="GV108" s="28"/>
      <c r="GW108" s="28" t="s">
        <v>466</v>
      </c>
    </row>
    <row r="109" spans="1:205" ht="12.75">
      <c r="A109" s="17">
        <v>2021</v>
      </c>
      <c r="B109" s="17" t="s">
        <v>310</v>
      </c>
      <c r="C109" t="s">
        <v>188</v>
      </c>
      <c r="D109" t="s">
        <v>74</v>
      </c>
      <c r="E109" t="s">
        <v>58</v>
      </c>
      <c r="F109" t="s">
        <v>198</v>
      </c>
      <c r="G109" t="s">
        <v>69</v>
      </c>
      <c r="H109" t="s">
        <v>61</v>
      </c>
      <c r="M109" t="s">
        <v>189</v>
      </c>
      <c r="O109" t="s">
        <v>65</v>
      </c>
      <c r="P109" t="s">
        <v>65</v>
      </c>
      <c r="Q109" t="s">
        <v>65</v>
      </c>
      <c r="R109" t="s">
        <v>62</v>
      </c>
      <c r="S109" t="s">
        <v>65</v>
      </c>
      <c r="T109" s="1">
        <v>36586</v>
      </c>
      <c r="U109" t="s">
        <v>311</v>
      </c>
      <c r="AC109" t="s">
        <v>312</v>
      </c>
      <c r="AD109">
        <v>1</v>
      </c>
      <c r="AE109" t="s">
        <v>518</v>
      </c>
      <c r="AG109" s="13"/>
      <c r="AH109" s="13">
        <v>0.0346</v>
      </c>
      <c r="AI109" s="13"/>
      <c r="AJ109" s="13">
        <v>0.0397</v>
      </c>
      <c r="AK109" s="13"/>
      <c r="AL109" s="13">
        <v>0.0425</v>
      </c>
      <c r="BD109">
        <v>0.0633</v>
      </c>
      <c r="BF109" s="13">
        <v>0.0411</v>
      </c>
      <c r="BH109" s="13">
        <v>0.03893333333333334</v>
      </c>
      <c r="BI109">
        <v>1</v>
      </c>
      <c r="BJ109" t="s">
        <v>518</v>
      </c>
      <c r="BK109" t="s">
        <v>471</v>
      </c>
      <c r="BL109" s="7" t="s">
        <v>466</v>
      </c>
      <c r="BM109" s="4"/>
      <c r="BN109" s="7" t="s">
        <v>466</v>
      </c>
      <c r="BO109" s="4"/>
      <c r="BP109" s="7" t="s">
        <v>466</v>
      </c>
      <c r="BQ109" s="4"/>
      <c r="BR109" s="4">
        <v>43.28753112</v>
      </c>
      <c r="BS109" s="4"/>
      <c r="BT109" s="4"/>
      <c r="BU109" s="4"/>
      <c r="BV109" s="4"/>
      <c r="BW109" s="4"/>
      <c r="BX109" s="4"/>
      <c r="BY109" s="4"/>
      <c r="BZ109" s="4"/>
      <c r="CA109" s="4"/>
      <c r="CC109" s="7"/>
      <c r="CD109" s="7" t="s">
        <v>465</v>
      </c>
      <c r="CE109" s="4">
        <v>32.40081125</v>
      </c>
      <c r="CF109" s="7"/>
      <c r="CG109" s="7"/>
      <c r="CH109" s="7" t="s">
        <v>466</v>
      </c>
      <c r="CI109" s="4">
        <v>0</v>
      </c>
      <c r="CJ109" s="7" t="s">
        <v>466</v>
      </c>
      <c r="CK109" s="4">
        <v>0</v>
      </c>
      <c r="CL109" s="7" t="s">
        <v>466</v>
      </c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>
        <v>0</v>
      </c>
      <c r="CZ109" s="7" t="s">
        <v>466</v>
      </c>
      <c r="DA109" s="4">
        <v>0</v>
      </c>
      <c r="DB109" s="7"/>
      <c r="DC109" s="7">
        <v>0</v>
      </c>
      <c r="DD109" s="7">
        <v>1.7</v>
      </c>
      <c r="DE109" s="7">
        <v>138</v>
      </c>
      <c r="DF109" s="7"/>
      <c r="DG109" s="7"/>
      <c r="DH109" s="7">
        <v>0.2</v>
      </c>
      <c r="DI109" s="7">
        <v>139.9</v>
      </c>
      <c r="DK109" s="7"/>
      <c r="DL109" s="7"/>
      <c r="DM109" s="7"/>
      <c r="DN109" s="7"/>
      <c r="DO109" s="7"/>
      <c r="DR109" s="7">
        <v>0.6</v>
      </c>
      <c r="DS109" s="7">
        <v>136.6</v>
      </c>
      <c r="DT109" s="7">
        <v>0.6</v>
      </c>
      <c r="DU109" s="7">
        <v>138.1</v>
      </c>
      <c r="DV109" s="7"/>
      <c r="DW109" s="7"/>
      <c r="DX109" s="7"/>
      <c r="DY109" s="7"/>
      <c r="DZ109" s="7"/>
      <c r="EA109" s="7"/>
      <c r="EB109" s="7"/>
      <c r="EC109" s="7"/>
      <c r="ED109" s="7">
        <v>0</v>
      </c>
      <c r="EE109" s="7">
        <v>146.6</v>
      </c>
      <c r="EF109" s="7">
        <v>0.5</v>
      </c>
      <c r="EG109" s="7">
        <v>138.1</v>
      </c>
      <c r="EH109" s="7">
        <v>0.4</v>
      </c>
      <c r="EI109" s="7">
        <v>139.9</v>
      </c>
      <c r="EK109" s="7"/>
      <c r="EL109" s="7"/>
      <c r="EM109" s="7"/>
      <c r="EN109" s="7"/>
      <c r="EO109" s="7"/>
      <c r="FJ109" s="31"/>
      <c r="FK109" s="31"/>
      <c r="FL109" s="31">
        <v>334.25</v>
      </c>
      <c r="FM109" s="31">
        <v>334.25</v>
      </c>
      <c r="FN109" s="31">
        <v>376.488</v>
      </c>
      <c r="FR109" s="13"/>
      <c r="GI109" s="28" t="s">
        <v>466</v>
      </c>
      <c r="GJ109" s="28"/>
      <c r="GK109" s="28" t="s">
        <v>466</v>
      </c>
      <c r="GL109" s="28"/>
      <c r="GM109" s="28" t="s">
        <v>466</v>
      </c>
      <c r="GN109" s="28"/>
      <c r="GO109" s="28" t="s">
        <v>466</v>
      </c>
      <c r="GP109" s="28"/>
      <c r="GQ109" s="28" t="s">
        <v>466</v>
      </c>
      <c r="GR109" s="28"/>
      <c r="GS109" s="28" t="s">
        <v>466</v>
      </c>
      <c r="GT109" s="28"/>
      <c r="GU109" s="28"/>
      <c r="GV109" s="28"/>
      <c r="GW109" s="28" t="s">
        <v>466</v>
      </c>
    </row>
    <row r="110" spans="1:205" ht="12.75">
      <c r="A110" s="17" t="s">
        <v>124</v>
      </c>
      <c r="B110" s="17" t="s">
        <v>245</v>
      </c>
      <c r="C110" t="s">
        <v>122</v>
      </c>
      <c r="D110" t="s">
        <v>123</v>
      </c>
      <c r="E110" t="s">
        <v>58</v>
      </c>
      <c r="F110" t="s">
        <v>198</v>
      </c>
      <c r="G110" t="s">
        <v>92</v>
      </c>
      <c r="H110" t="s">
        <v>61</v>
      </c>
      <c r="M110" t="s">
        <v>64</v>
      </c>
      <c r="O110" t="s">
        <v>65</v>
      </c>
      <c r="P110" t="s">
        <v>65</v>
      </c>
      <c r="Q110" t="s">
        <v>65</v>
      </c>
      <c r="R110" t="s">
        <v>62</v>
      </c>
      <c r="S110" t="s">
        <v>65</v>
      </c>
      <c r="T110" s="1">
        <v>35977</v>
      </c>
      <c r="U110" t="s">
        <v>246</v>
      </c>
      <c r="V110" t="s">
        <v>201</v>
      </c>
      <c r="AC110" t="s">
        <v>223</v>
      </c>
      <c r="AD110">
        <v>1</v>
      </c>
      <c r="AE110" t="s">
        <v>344</v>
      </c>
      <c r="AF110" t="s">
        <v>476</v>
      </c>
      <c r="AG110" s="13"/>
      <c r="AH110" s="13">
        <v>0.0088</v>
      </c>
      <c r="AI110" s="13"/>
      <c r="AJ110" s="13">
        <v>0.007</v>
      </c>
      <c r="AK110" s="13"/>
      <c r="BD110" s="13">
        <v>0.0122</v>
      </c>
      <c r="BE110" s="13"/>
      <c r="BF110" s="13">
        <v>0.0093</v>
      </c>
      <c r="BH110" s="13">
        <v>0.0079</v>
      </c>
      <c r="BI110">
        <v>1</v>
      </c>
      <c r="BJ110" t="s">
        <v>344</v>
      </c>
      <c r="BK110" t="s">
        <v>479</v>
      </c>
      <c r="BL110" s="7" t="s">
        <v>466</v>
      </c>
      <c r="BM110" s="4">
        <v>53.52112676</v>
      </c>
      <c r="BN110" s="7" t="s">
        <v>466</v>
      </c>
      <c r="BO110" s="4">
        <v>79.33070866</v>
      </c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7" t="s">
        <v>466</v>
      </c>
      <c r="CC110" s="4">
        <v>39.2699115</v>
      </c>
      <c r="CD110" s="7" t="s">
        <v>466</v>
      </c>
      <c r="CE110" s="4">
        <v>61.03521024</v>
      </c>
      <c r="CF110" s="7"/>
      <c r="CG110" s="7">
        <v>66.42591771</v>
      </c>
      <c r="CH110" s="7" t="s">
        <v>466</v>
      </c>
      <c r="CI110" s="4">
        <v>0</v>
      </c>
      <c r="CJ110" s="7" t="s">
        <v>466</v>
      </c>
      <c r="CK110" s="4">
        <v>0</v>
      </c>
      <c r="CL110" s="7" t="s">
        <v>466</v>
      </c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>
        <v>0</v>
      </c>
      <c r="CZ110" s="7" t="s">
        <v>466</v>
      </c>
      <c r="DA110" s="4">
        <v>0</v>
      </c>
      <c r="DB110" s="7"/>
      <c r="DC110" s="7">
        <v>0</v>
      </c>
      <c r="DD110" s="7">
        <v>8.7</v>
      </c>
      <c r="DE110" s="7">
        <v>42</v>
      </c>
      <c r="DF110" s="7"/>
      <c r="DG110" s="7"/>
      <c r="DH110" s="7"/>
      <c r="DI110" s="7">
        <v>54.7</v>
      </c>
      <c r="DK110" s="7">
        <v>42.6</v>
      </c>
      <c r="DL110" s="7"/>
      <c r="DM110" s="7">
        <v>76.2</v>
      </c>
      <c r="DN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>
        <v>45.2</v>
      </c>
      <c r="EH110" s="7"/>
      <c r="EI110" s="7">
        <v>54.7</v>
      </c>
      <c r="EK110" s="7">
        <v>42.6</v>
      </c>
      <c r="EL110" s="7"/>
      <c r="EM110" s="7">
        <v>76.2</v>
      </c>
      <c r="EN110" s="7"/>
      <c r="FG110" s="7">
        <v>45.2</v>
      </c>
      <c r="FH110" s="7"/>
      <c r="FI110" s="7">
        <f>AVERAGE(EK110,EM110,FG110)</f>
        <v>54.666666666666664</v>
      </c>
      <c r="FJ110" s="31">
        <v>312.223</v>
      </c>
      <c r="FK110" s="31">
        <v>460</v>
      </c>
      <c r="FL110" s="31">
        <v>460</v>
      </c>
      <c r="FM110" s="31">
        <v>779.95</v>
      </c>
      <c r="FN110" s="31">
        <v>706.9396825</v>
      </c>
      <c r="FO110">
        <v>1</v>
      </c>
      <c r="FP110" t="s">
        <v>344</v>
      </c>
      <c r="FQ110" t="s">
        <v>476</v>
      </c>
      <c r="FR110" s="25"/>
      <c r="FS110" s="13">
        <v>0.007895416</v>
      </c>
      <c r="FU110" s="13">
        <v>0.029709588</v>
      </c>
      <c r="GE110" s="13">
        <v>0.057107286</v>
      </c>
      <c r="GG110" s="13">
        <v>0.037640621</v>
      </c>
      <c r="GI110" s="28">
        <v>0.016677484552751233</v>
      </c>
      <c r="GJ110" s="28"/>
      <c r="GK110" s="28">
        <v>0.14111792305782578</v>
      </c>
      <c r="GL110" s="28"/>
      <c r="GN110" s="28"/>
      <c r="GO110" s="28" t="s">
        <v>466</v>
      </c>
      <c r="GP110" s="28"/>
      <c r="GQ110" s="28" t="s">
        <v>466</v>
      </c>
      <c r="GR110" s="28"/>
      <c r="GS110" s="28" t="s">
        <v>466</v>
      </c>
      <c r="GT110" s="28"/>
      <c r="GU110" s="28">
        <v>0.09232062690565118</v>
      </c>
      <c r="GV110" s="28"/>
      <c r="GW110" s="28">
        <v>0.0833720115054094</v>
      </c>
    </row>
    <row r="111" spans="1:205" ht="12.75">
      <c r="A111" s="17" t="s">
        <v>121</v>
      </c>
      <c r="B111" s="17" t="s">
        <v>245</v>
      </c>
      <c r="C111" t="s">
        <v>122</v>
      </c>
      <c r="D111" t="s">
        <v>123</v>
      </c>
      <c r="E111" t="s">
        <v>58</v>
      </c>
      <c r="F111" t="s">
        <v>198</v>
      </c>
      <c r="G111" t="s">
        <v>92</v>
      </c>
      <c r="H111" t="s">
        <v>61</v>
      </c>
      <c r="M111" t="s">
        <v>64</v>
      </c>
      <c r="O111" t="s">
        <v>65</v>
      </c>
      <c r="P111" t="s">
        <v>65</v>
      </c>
      <c r="Q111" t="s">
        <v>65</v>
      </c>
      <c r="R111" t="s">
        <v>62</v>
      </c>
      <c r="S111" t="s">
        <v>65</v>
      </c>
      <c r="T111" s="1">
        <v>35977</v>
      </c>
      <c r="U111" t="s">
        <v>246</v>
      </c>
      <c r="V111" t="s">
        <v>201</v>
      </c>
      <c r="AC111" t="s">
        <v>223</v>
      </c>
      <c r="AD111">
        <v>1</v>
      </c>
      <c r="AE111" t="s">
        <v>344</v>
      </c>
      <c r="AF111" t="s">
        <v>476</v>
      </c>
      <c r="AG111" s="13"/>
      <c r="AH111" s="13">
        <v>0.0088</v>
      </c>
      <c r="AI111" s="13"/>
      <c r="AJ111" s="13">
        <v>0.007</v>
      </c>
      <c r="AK111" s="13"/>
      <c r="BD111" s="13">
        <v>0.0122</v>
      </c>
      <c r="BE111" s="13"/>
      <c r="BF111" s="13">
        <v>0.0093</v>
      </c>
      <c r="BH111" s="13">
        <v>0.0079</v>
      </c>
      <c r="BI111">
        <v>1</v>
      </c>
      <c r="BJ111" t="s">
        <v>344</v>
      </c>
      <c r="BK111" t="s">
        <v>479</v>
      </c>
      <c r="BL111" s="7" t="s">
        <v>466</v>
      </c>
      <c r="BM111" s="4">
        <v>53.52112676</v>
      </c>
      <c r="BN111" s="7" t="s">
        <v>466</v>
      </c>
      <c r="BO111" s="4">
        <v>79.33070866</v>
      </c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7" t="s">
        <v>466</v>
      </c>
      <c r="CC111" s="4">
        <v>39.2699115</v>
      </c>
      <c r="CD111" s="7" t="s">
        <v>466</v>
      </c>
      <c r="CE111" s="4">
        <v>61.03521024</v>
      </c>
      <c r="CF111" s="7"/>
      <c r="CG111" s="7">
        <v>66.42591771</v>
      </c>
      <c r="CH111" s="7" t="s">
        <v>466</v>
      </c>
      <c r="CI111" s="4">
        <v>0</v>
      </c>
      <c r="CJ111" s="7" t="s">
        <v>466</v>
      </c>
      <c r="CK111" s="4">
        <v>0</v>
      </c>
      <c r="CL111" s="7" t="s">
        <v>466</v>
      </c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>
        <v>0</v>
      </c>
      <c r="CZ111" s="7" t="s">
        <v>466</v>
      </c>
      <c r="DA111" s="4">
        <v>0</v>
      </c>
      <c r="DB111" s="7"/>
      <c r="DC111" s="7">
        <v>0</v>
      </c>
      <c r="DD111" s="7">
        <v>8.7</v>
      </c>
      <c r="DE111" s="7">
        <v>42</v>
      </c>
      <c r="DF111" s="7"/>
      <c r="DG111" s="7"/>
      <c r="DH111" s="7"/>
      <c r="DI111" s="7">
        <v>54.7</v>
      </c>
      <c r="DK111" s="7">
        <v>42.6</v>
      </c>
      <c r="DL111" s="7"/>
      <c r="DM111" s="7">
        <v>76.2</v>
      </c>
      <c r="DN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>
        <v>45.2</v>
      </c>
      <c r="EH111" s="7"/>
      <c r="EI111" s="7">
        <v>54.7</v>
      </c>
      <c r="EK111" s="7">
        <v>42.6</v>
      </c>
      <c r="EL111" s="7"/>
      <c r="EM111" s="7">
        <v>76.2</v>
      </c>
      <c r="EN111" s="7"/>
      <c r="FG111" s="7">
        <v>45.2</v>
      </c>
      <c r="FH111" s="7"/>
      <c r="FI111" s="7">
        <f>AVERAGE(EK111,EM111,FG111)</f>
        <v>54.666666666666664</v>
      </c>
      <c r="FJ111" s="31">
        <v>312.223</v>
      </c>
      <c r="FK111" s="31">
        <v>460</v>
      </c>
      <c r="FL111" s="31">
        <v>460</v>
      </c>
      <c r="FM111" s="31">
        <v>779.95</v>
      </c>
      <c r="FN111" s="31">
        <v>706.9396825</v>
      </c>
      <c r="FO111">
        <v>1</v>
      </c>
      <c r="FP111" t="s">
        <v>344</v>
      </c>
      <c r="FQ111" t="s">
        <v>476</v>
      </c>
      <c r="FR111" s="25"/>
      <c r="FS111" s="13">
        <v>0.007895416</v>
      </c>
      <c r="FU111" s="13">
        <v>0.029709588</v>
      </c>
      <c r="GE111" s="13">
        <v>0.057107286</v>
      </c>
      <c r="GG111" s="13">
        <v>0.037640621</v>
      </c>
      <c r="GI111" s="28">
        <v>0.016677484552751233</v>
      </c>
      <c r="GJ111" s="28"/>
      <c r="GK111" s="28">
        <v>0.14111792305782578</v>
      </c>
      <c r="GL111" s="28"/>
      <c r="GN111" s="28"/>
      <c r="GO111" s="28" t="s">
        <v>466</v>
      </c>
      <c r="GP111" s="28"/>
      <c r="GQ111" s="28" t="s">
        <v>466</v>
      </c>
      <c r="GR111" s="28"/>
      <c r="GS111" s="28" t="s">
        <v>466</v>
      </c>
      <c r="GT111" s="28"/>
      <c r="GU111" s="28">
        <v>0.09232062690565118</v>
      </c>
      <c r="GV111" s="28"/>
      <c r="GW111" s="28">
        <v>0.0833720115054094</v>
      </c>
    </row>
    <row r="112" spans="1:205" ht="12.75">
      <c r="A112" s="17" t="s">
        <v>119</v>
      </c>
      <c r="B112" s="17" t="s">
        <v>242</v>
      </c>
      <c r="C112" t="s">
        <v>117</v>
      </c>
      <c r="D112" t="s">
        <v>118</v>
      </c>
      <c r="E112" t="s">
        <v>58</v>
      </c>
      <c r="F112" t="s">
        <v>198</v>
      </c>
      <c r="G112" t="s">
        <v>92</v>
      </c>
      <c r="H112" t="s">
        <v>61</v>
      </c>
      <c r="M112" t="s">
        <v>64</v>
      </c>
      <c r="O112" t="s">
        <v>65</v>
      </c>
      <c r="P112" t="s">
        <v>65</v>
      </c>
      <c r="Q112" t="s">
        <v>65</v>
      </c>
      <c r="R112" t="s">
        <v>62</v>
      </c>
      <c r="S112" t="s">
        <v>65</v>
      </c>
      <c r="T112" s="1">
        <v>34973</v>
      </c>
      <c r="U112" t="s">
        <v>243</v>
      </c>
      <c r="V112" t="s">
        <v>201</v>
      </c>
      <c r="AC112" t="s">
        <v>223</v>
      </c>
      <c r="AD112">
        <v>1</v>
      </c>
      <c r="AE112" t="s">
        <v>344</v>
      </c>
      <c r="AF112" t="s">
        <v>476</v>
      </c>
      <c r="AG112" s="13"/>
      <c r="AH112" s="13">
        <v>0.0075</v>
      </c>
      <c r="AI112" s="13"/>
      <c r="AJ112" s="13">
        <v>0.0067</v>
      </c>
      <c r="AK112" s="13"/>
      <c r="BD112" s="13">
        <v>0.0062</v>
      </c>
      <c r="BE112" s="13"/>
      <c r="BF112" s="13">
        <v>0.0068</v>
      </c>
      <c r="BH112" s="13">
        <v>0.0071</v>
      </c>
      <c r="BL112" s="7" t="s">
        <v>466</v>
      </c>
      <c r="BM112" s="4"/>
      <c r="BN112" s="7" t="s">
        <v>466</v>
      </c>
      <c r="BO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7" t="s">
        <v>466</v>
      </c>
      <c r="CC112" s="4"/>
      <c r="CD112" s="7" t="s">
        <v>466</v>
      </c>
      <c r="CE112" s="4"/>
      <c r="CF112" s="7"/>
      <c r="CG112" s="7"/>
      <c r="CH112" s="7" t="s">
        <v>466</v>
      </c>
      <c r="CI112" s="4"/>
      <c r="CJ112" s="7" t="s">
        <v>466</v>
      </c>
      <c r="CK112" s="4"/>
      <c r="CL112" s="7" t="s">
        <v>466</v>
      </c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7" t="s">
        <v>466</v>
      </c>
      <c r="DA112" s="4"/>
      <c r="DB112" s="7"/>
      <c r="DC112" s="7"/>
      <c r="DD112" s="7"/>
      <c r="DE112" s="7"/>
      <c r="DF112" s="7"/>
      <c r="DG112" s="7"/>
      <c r="DH112" s="7"/>
      <c r="DI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H112" s="7"/>
      <c r="EI112" s="7"/>
      <c r="EK112" s="7"/>
      <c r="EL112" s="7"/>
      <c r="EM112" s="7"/>
      <c r="EN112" s="7"/>
      <c r="EO112" s="7"/>
      <c r="FH112" s="7"/>
      <c r="FI112" s="7"/>
      <c r="FJ112" s="31"/>
      <c r="FK112" s="31"/>
      <c r="FL112" s="31"/>
      <c r="FM112" s="31">
        <v>0</v>
      </c>
      <c r="FN112" s="31"/>
      <c r="FR112" s="25"/>
      <c r="GI112" s="28" t="s">
        <v>466</v>
      </c>
      <c r="GJ112" s="28"/>
      <c r="GK112" s="28" t="s">
        <v>466</v>
      </c>
      <c r="GL112" s="28"/>
      <c r="GN112" s="28"/>
      <c r="GO112" s="28" t="s">
        <v>466</v>
      </c>
      <c r="GP112" s="28"/>
      <c r="GQ112" s="28" t="s">
        <v>466</v>
      </c>
      <c r="GR112" s="28"/>
      <c r="GS112" s="28" t="s">
        <v>466</v>
      </c>
      <c r="GT112" s="28"/>
      <c r="GU112" s="28" t="s">
        <v>466</v>
      </c>
      <c r="GV112" s="28"/>
      <c r="GW112" s="28" t="s">
        <v>466</v>
      </c>
    </row>
    <row r="113" spans="1:205" ht="12.75">
      <c r="A113" s="17" t="s">
        <v>120</v>
      </c>
      <c r="B113" s="17" t="s">
        <v>244</v>
      </c>
      <c r="C113" t="s">
        <v>117</v>
      </c>
      <c r="D113" t="s">
        <v>118</v>
      </c>
      <c r="E113" t="s">
        <v>58</v>
      </c>
      <c r="F113" t="s">
        <v>198</v>
      </c>
      <c r="G113" t="s">
        <v>92</v>
      </c>
      <c r="H113" t="s">
        <v>61</v>
      </c>
      <c r="M113" t="s">
        <v>64</v>
      </c>
      <c r="O113" t="s">
        <v>65</v>
      </c>
      <c r="P113" t="s">
        <v>65</v>
      </c>
      <c r="Q113" t="s">
        <v>65</v>
      </c>
      <c r="R113" t="s">
        <v>62</v>
      </c>
      <c r="S113" t="s">
        <v>65</v>
      </c>
      <c r="T113" s="1">
        <v>35643</v>
      </c>
      <c r="U113" t="s">
        <v>208</v>
      </c>
      <c r="V113" t="s">
        <v>201</v>
      </c>
      <c r="AC113" t="s">
        <v>65</v>
      </c>
      <c r="AD113">
        <v>1</v>
      </c>
      <c r="AE113" t="s">
        <v>344</v>
      </c>
      <c r="AF113" t="s">
        <v>476</v>
      </c>
      <c r="AG113" s="13"/>
      <c r="AH113" s="13">
        <v>0.009</v>
      </c>
      <c r="AI113" s="13"/>
      <c r="AJ113" s="13">
        <v>0.005</v>
      </c>
      <c r="AK113" s="13"/>
      <c r="AL113" s="13">
        <v>0.009</v>
      </c>
      <c r="BF113" s="13">
        <v>0.007666667</v>
      </c>
      <c r="BH113" s="13">
        <v>0.007666667</v>
      </c>
      <c r="BL113" s="7" t="s">
        <v>466</v>
      </c>
      <c r="BM113" s="4"/>
      <c r="BN113" s="7" t="s">
        <v>466</v>
      </c>
      <c r="BO113" s="4"/>
      <c r="BP113" s="7" t="s">
        <v>466</v>
      </c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C113" s="7"/>
      <c r="CD113" s="7" t="s">
        <v>466</v>
      </c>
      <c r="CE113" s="4"/>
      <c r="CF113" s="7"/>
      <c r="CG113" s="7"/>
      <c r="CH113" s="7" t="s">
        <v>466</v>
      </c>
      <c r="CI113" s="4"/>
      <c r="CJ113" s="7" t="s">
        <v>466</v>
      </c>
      <c r="CK113" s="4"/>
      <c r="CL113" s="7" t="s">
        <v>466</v>
      </c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7" t="s">
        <v>466</v>
      </c>
      <c r="DA113" s="4"/>
      <c r="DB113" s="7"/>
      <c r="DC113" s="7"/>
      <c r="DD113" s="7">
        <v>6.8</v>
      </c>
      <c r="DE113" s="7"/>
      <c r="DF113" s="7"/>
      <c r="DG113" s="7"/>
      <c r="DH113" s="7"/>
      <c r="DI113" s="7">
        <v>6.8</v>
      </c>
      <c r="DJ113">
        <v>100</v>
      </c>
      <c r="DK113" s="7">
        <v>6.5</v>
      </c>
      <c r="DL113" s="7">
        <v>100</v>
      </c>
      <c r="DM113" s="7">
        <v>6.8</v>
      </c>
      <c r="DN113" s="7">
        <v>100</v>
      </c>
      <c r="DO113" s="7">
        <v>7.1</v>
      </c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H113" s="7">
        <v>100</v>
      </c>
      <c r="EI113" s="7">
        <v>6.8</v>
      </c>
      <c r="EJ113">
        <v>100</v>
      </c>
      <c r="EK113" s="7">
        <v>6.5</v>
      </c>
      <c r="EL113" s="7">
        <v>100</v>
      </c>
      <c r="EM113" s="7">
        <v>6.8</v>
      </c>
      <c r="EN113" s="7">
        <v>100</v>
      </c>
      <c r="EO113" s="7">
        <v>7.1</v>
      </c>
      <c r="FH113" s="7">
        <f>AVERAGE(EN113,EL113,EJ113)</f>
        <v>100</v>
      </c>
      <c r="FI113" s="7">
        <f aca="true" t="shared" si="5" ref="FI113:FI121">AVERAGE(EK113,EM113,EO113)</f>
        <v>6.8</v>
      </c>
      <c r="FJ113" s="31">
        <v>126</v>
      </c>
      <c r="FK113" s="31"/>
      <c r="FL113" s="31">
        <v>58</v>
      </c>
      <c r="FM113" s="31">
        <v>184</v>
      </c>
      <c r="FN113" s="31">
        <v>199.2552765</v>
      </c>
      <c r="FO113">
        <v>1</v>
      </c>
      <c r="FP113" t="s">
        <v>344</v>
      </c>
      <c r="FQ113" t="s">
        <v>476</v>
      </c>
      <c r="FR113" s="25"/>
      <c r="FS113" s="13">
        <v>0.028406384</v>
      </c>
      <c r="FU113" s="13">
        <v>0.015254998</v>
      </c>
      <c r="FW113" s="13">
        <v>0.026445857</v>
      </c>
      <c r="GG113" s="13">
        <f>IF(SUM(FW113,FU113,FS113)&gt;0,AVERAGE(FW113,FU113,FS113),IF(#REF!&gt;0,#REF!,""))</f>
        <v>0.023369079666666667</v>
      </c>
      <c r="GI113" s="28">
        <v>0.008951904231022807</v>
      </c>
      <c r="GJ113" s="28"/>
      <c r="GK113" s="28">
        <v>0.009052732214630344</v>
      </c>
      <c r="GL113" s="28"/>
      <c r="GM113" s="28">
        <v>0.009103368215859033</v>
      </c>
      <c r="GN113" s="28"/>
      <c r="GO113" s="28" t="s">
        <v>466</v>
      </c>
      <c r="GP113" s="28"/>
      <c r="GQ113" s="28" t="s">
        <v>466</v>
      </c>
      <c r="GR113" s="28"/>
      <c r="GS113" s="28" t="s">
        <v>466</v>
      </c>
      <c r="GT113" s="28"/>
      <c r="GU113" s="28"/>
      <c r="GV113" s="28"/>
      <c r="GW113" s="28">
        <v>0.009036001553837394</v>
      </c>
    </row>
    <row r="114" spans="1:205" ht="12.75">
      <c r="A114" s="17" t="s">
        <v>169</v>
      </c>
      <c r="B114" s="17" t="s">
        <v>353</v>
      </c>
      <c r="C114" t="s">
        <v>80</v>
      </c>
      <c r="D114" t="s">
        <v>115</v>
      </c>
      <c r="E114" t="s">
        <v>58</v>
      </c>
      <c r="F114" t="s">
        <v>198</v>
      </c>
      <c r="G114" t="s">
        <v>69</v>
      </c>
      <c r="H114" t="s">
        <v>168</v>
      </c>
      <c r="M114" t="s">
        <v>64</v>
      </c>
      <c r="O114" t="s">
        <v>65</v>
      </c>
      <c r="P114" t="s">
        <v>65</v>
      </c>
      <c r="Q114" t="s">
        <v>65</v>
      </c>
      <c r="R114" t="s">
        <v>62</v>
      </c>
      <c r="S114" t="s">
        <v>65</v>
      </c>
      <c r="T114" s="1">
        <v>35674</v>
      </c>
      <c r="U114" t="s">
        <v>354</v>
      </c>
      <c r="V114" t="s">
        <v>220</v>
      </c>
      <c r="AC114" t="s">
        <v>65</v>
      </c>
      <c r="AD114">
        <v>1</v>
      </c>
      <c r="AE114" t="s">
        <v>344</v>
      </c>
      <c r="AF114" t="s">
        <v>476</v>
      </c>
      <c r="AG114" s="13"/>
      <c r="AH114" s="13">
        <v>0.0012</v>
      </c>
      <c r="AI114" s="13"/>
      <c r="AJ114" s="13">
        <v>0.0011</v>
      </c>
      <c r="AK114" s="13"/>
      <c r="AL114" s="13">
        <v>0.0017</v>
      </c>
      <c r="BF114" s="13">
        <v>0.001333333</v>
      </c>
      <c r="BH114" s="13">
        <v>0.001333333</v>
      </c>
      <c r="BI114">
        <v>1</v>
      </c>
      <c r="BJ114" t="s">
        <v>344</v>
      </c>
      <c r="BL114" s="7" t="s">
        <v>466</v>
      </c>
      <c r="BM114" s="4">
        <v>77.5</v>
      </c>
      <c r="BN114" s="7" t="s">
        <v>466</v>
      </c>
      <c r="BO114" s="4"/>
      <c r="BP114" s="7" t="s">
        <v>466</v>
      </c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C114" s="7"/>
      <c r="CD114" s="7" t="s">
        <v>465</v>
      </c>
      <c r="CE114" s="4">
        <v>23.736334</v>
      </c>
      <c r="CF114" s="7" t="s">
        <v>465</v>
      </c>
      <c r="CG114" s="7">
        <v>23.736334</v>
      </c>
      <c r="CH114" s="7" t="s">
        <v>466</v>
      </c>
      <c r="CI114" s="4">
        <v>77.5</v>
      </c>
      <c r="CJ114" s="7" t="s">
        <v>466</v>
      </c>
      <c r="CK114" s="4"/>
      <c r="CL114" s="7" t="s">
        <v>466</v>
      </c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7" t="s">
        <v>465</v>
      </c>
      <c r="DA114" s="4">
        <v>23.736334</v>
      </c>
      <c r="DB114" s="7" t="s">
        <v>465</v>
      </c>
      <c r="DC114" s="7">
        <v>23.736334</v>
      </c>
      <c r="DD114" s="7">
        <v>12.6</v>
      </c>
      <c r="DE114" s="7"/>
      <c r="DF114" s="7"/>
      <c r="DG114" s="7"/>
      <c r="DH114" s="7"/>
      <c r="DI114" s="7">
        <v>12.6</v>
      </c>
      <c r="DK114" s="7">
        <v>12</v>
      </c>
      <c r="DL114" s="7">
        <v>100</v>
      </c>
      <c r="DM114" s="7">
        <v>13.4</v>
      </c>
      <c r="DN114" s="7">
        <v>100</v>
      </c>
      <c r="DO114" s="7">
        <v>12.4</v>
      </c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H114" s="7">
        <v>68.2</v>
      </c>
      <c r="EI114" s="7">
        <v>12.6</v>
      </c>
      <c r="EK114" s="7">
        <v>12</v>
      </c>
      <c r="EL114" s="7">
        <v>100</v>
      </c>
      <c r="EM114" s="7">
        <v>13.4</v>
      </c>
      <c r="EN114" s="7">
        <v>100</v>
      </c>
      <c r="EO114" s="7">
        <v>12.4</v>
      </c>
      <c r="FH114" s="7">
        <f>AVERAGE(EN114,EL114,EJ114)</f>
        <v>100</v>
      </c>
      <c r="FI114" s="7">
        <f t="shared" si="5"/>
        <v>12.6</v>
      </c>
      <c r="FJ114" s="31">
        <v>14.3</v>
      </c>
      <c r="FK114" s="31"/>
      <c r="FL114" s="31"/>
      <c r="FM114" s="31">
        <v>14.3</v>
      </c>
      <c r="FN114" s="31">
        <v>20.75925926</v>
      </c>
      <c r="FO114">
        <v>1</v>
      </c>
      <c r="FP114" t="s">
        <v>344</v>
      </c>
      <c r="FQ114" t="s">
        <v>476</v>
      </c>
      <c r="FR114" s="25"/>
      <c r="FS114" s="13">
        <v>0.003761408</v>
      </c>
      <c r="FU114" s="13">
        <v>0.002925234</v>
      </c>
      <c r="FW114" s="13">
        <v>0.005078155</v>
      </c>
      <c r="GG114" s="13">
        <f>IF(SUM(FW114,FU114,FS114)&gt;0,AVERAGE(FW114,FU114,FS114),IF(#REF!&gt;0,#REF!,""))</f>
        <v>0.0039215990000000004</v>
      </c>
      <c r="GI114" s="28">
        <v>0.01641266138225729</v>
      </c>
      <c r="GJ114" s="28"/>
      <c r="GK114" s="28">
        <v>0.015548957940598126</v>
      </c>
      <c r="GL114" s="28"/>
      <c r="GM114" s="28">
        <v>0.016162456635991473</v>
      </c>
      <c r="GN114" s="28"/>
      <c r="GO114" s="28" t="s">
        <v>466</v>
      </c>
      <c r="GP114" s="28"/>
      <c r="GQ114" s="28" t="s">
        <v>466</v>
      </c>
      <c r="GR114" s="28"/>
      <c r="GS114" s="28" t="s">
        <v>466</v>
      </c>
      <c r="GT114" s="28"/>
      <c r="GU114" s="28"/>
      <c r="GV114" s="28"/>
      <c r="GW114" s="28">
        <v>0.016041358652948964</v>
      </c>
    </row>
    <row r="115" spans="1:205" ht="12.75">
      <c r="A115" s="17" t="s">
        <v>169</v>
      </c>
      <c r="B115" s="17" t="s">
        <v>355</v>
      </c>
      <c r="C115" t="s">
        <v>80</v>
      </c>
      <c r="D115" t="s">
        <v>115</v>
      </c>
      <c r="E115" t="s">
        <v>58</v>
      </c>
      <c r="F115" t="s">
        <v>198</v>
      </c>
      <c r="G115" t="s">
        <v>69</v>
      </c>
      <c r="H115" t="s">
        <v>168</v>
      </c>
      <c r="M115" t="s">
        <v>64</v>
      </c>
      <c r="O115" t="s">
        <v>65</v>
      </c>
      <c r="P115" t="s">
        <v>65</v>
      </c>
      <c r="Q115" t="s">
        <v>65</v>
      </c>
      <c r="R115" t="s">
        <v>62</v>
      </c>
      <c r="S115" t="s">
        <v>65</v>
      </c>
      <c r="T115" s="1">
        <v>35674</v>
      </c>
      <c r="U115" t="s">
        <v>356</v>
      </c>
      <c r="V115" t="s">
        <v>220</v>
      </c>
      <c r="AC115" t="s">
        <v>65</v>
      </c>
      <c r="AD115">
        <v>1</v>
      </c>
      <c r="AE115" t="s">
        <v>344</v>
      </c>
      <c r="AF115" t="s">
        <v>478</v>
      </c>
      <c r="AG115" s="13"/>
      <c r="AH115" s="13">
        <v>0.0015</v>
      </c>
      <c r="AI115" s="13"/>
      <c r="AJ115" s="13">
        <v>0.0012</v>
      </c>
      <c r="AK115" s="13"/>
      <c r="AL115" s="13">
        <v>0.0015</v>
      </c>
      <c r="BF115" s="13">
        <v>0.0014</v>
      </c>
      <c r="BH115" s="13">
        <v>0.0014</v>
      </c>
      <c r="BL115" s="7" t="s">
        <v>466</v>
      </c>
      <c r="BM115" s="4"/>
      <c r="BN115" s="7" t="s">
        <v>466</v>
      </c>
      <c r="BO115" s="4"/>
      <c r="BP115" s="7" t="s">
        <v>466</v>
      </c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C115" s="7"/>
      <c r="CD115" s="7" t="s">
        <v>466</v>
      </c>
      <c r="CE115" s="4"/>
      <c r="CF115" s="7"/>
      <c r="CG115" s="7"/>
      <c r="CH115" s="7" t="s">
        <v>466</v>
      </c>
      <c r="CI115" s="4"/>
      <c r="CJ115" s="7" t="s">
        <v>466</v>
      </c>
      <c r="CK115" s="4"/>
      <c r="CL115" s="7" t="s">
        <v>466</v>
      </c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7" t="s">
        <v>466</v>
      </c>
      <c r="DA115" s="4"/>
      <c r="DB115" s="7"/>
      <c r="DC115" s="7"/>
      <c r="DD115" s="7">
        <v>15.4</v>
      </c>
      <c r="DE115" s="7"/>
      <c r="DF115" s="7"/>
      <c r="DG115" s="7"/>
      <c r="DH115" s="7"/>
      <c r="DI115" s="7">
        <v>15.4</v>
      </c>
      <c r="DJ115">
        <v>100</v>
      </c>
      <c r="DK115" s="7">
        <v>15.8</v>
      </c>
      <c r="DL115" s="7">
        <v>100</v>
      </c>
      <c r="DM115" s="7">
        <v>15.2</v>
      </c>
      <c r="DN115" s="7">
        <v>100</v>
      </c>
      <c r="DO115" s="7">
        <v>15.4</v>
      </c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H115" s="7">
        <v>100</v>
      </c>
      <c r="EI115" s="7">
        <v>15.4</v>
      </c>
      <c r="EJ115">
        <v>100</v>
      </c>
      <c r="EK115" s="7">
        <v>15.8</v>
      </c>
      <c r="EL115" s="7">
        <v>100</v>
      </c>
      <c r="EM115" s="7">
        <v>15.2</v>
      </c>
      <c r="EN115" s="7">
        <v>100</v>
      </c>
      <c r="EO115" s="7">
        <v>15.4</v>
      </c>
      <c r="FH115" s="7">
        <f>AVERAGE(EN115,EL115,EJ115)</f>
        <v>100</v>
      </c>
      <c r="FI115" s="7">
        <f t="shared" si="5"/>
        <v>15.466666666666667</v>
      </c>
      <c r="FJ115" s="31">
        <v>20.32</v>
      </c>
      <c r="FK115" s="31"/>
      <c r="FL115" s="31"/>
      <c r="FM115" s="31">
        <v>20.32</v>
      </c>
      <c r="FN115" s="31">
        <v>24.62123457</v>
      </c>
      <c r="FO115">
        <v>1</v>
      </c>
      <c r="FP115" t="s">
        <v>344</v>
      </c>
      <c r="FQ115" t="s">
        <v>476</v>
      </c>
      <c r="FR115" s="25"/>
      <c r="FS115" s="13">
        <v>0.003462848</v>
      </c>
      <c r="FU115" s="13">
        <v>0.002875426</v>
      </c>
      <c r="FW115" s="13">
        <v>0.00349309</v>
      </c>
      <c r="GG115" s="13">
        <f>IF(SUM(FW115,FU115,FS115)&gt;0,AVERAGE(FW115,FU115,FS115),IF(#REF!&gt;0,#REF!,""))</f>
        <v>0.0032771213333333328</v>
      </c>
      <c r="GI115" s="28">
        <v>0.01591577686191861</v>
      </c>
      <c r="GJ115" s="28"/>
      <c r="GK115" s="28">
        <v>0.015892534469904653</v>
      </c>
      <c r="GL115" s="28"/>
      <c r="GM115" s="28">
        <v>0.015648326919971322</v>
      </c>
      <c r="GN115" s="28"/>
      <c r="GO115" s="28" t="s">
        <v>466</v>
      </c>
      <c r="GP115" s="28"/>
      <c r="GQ115" s="28" t="s">
        <v>466</v>
      </c>
      <c r="GR115" s="28"/>
      <c r="GS115" s="28" t="s">
        <v>466</v>
      </c>
      <c r="GT115" s="28"/>
      <c r="GU115" s="28"/>
      <c r="GV115" s="28"/>
      <c r="GW115" s="28">
        <v>0.01581887941726486</v>
      </c>
    </row>
    <row r="116" spans="1:205" ht="12.75">
      <c r="A116" s="17" t="s">
        <v>169</v>
      </c>
      <c r="B116" s="17" t="s">
        <v>406</v>
      </c>
      <c r="C116" t="s">
        <v>80</v>
      </c>
      <c r="D116" t="s">
        <v>115</v>
      </c>
      <c r="E116" t="s">
        <v>58</v>
      </c>
      <c r="F116" t="s">
        <v>198</v>
      </c>
      <c r="G116" t="s">
        <v>69</v>
      </c>
      <c r="H116" t="s">
        <v>168</v>
      </c>
      <c r="M116" t="s">
        <v>64</v>
      </c>
      <c r="O116" t="s">
        <v>65</v>
      </c>
      <c r="P116" t="s">
        <v>65</v>
      </c>
      <c r="Q116" t="s">
        <v>65</v>
      </c>
      <c r="R116" t="s">
        <v>62</v>
      </c>
      <c r="S116" t="s">
        <v>65</v>
      </c>
      <c r="T116" s="1">
        <v>35674</v>
      </c>
      <c r="U116" t="s">
        <v>407</v>
      </c>
      <c r="V116" t="s">
        <v>201</v>
      </c>
      <c r="AC116" t="s">
        <v>65</v>
      </c>
      <c r="AD116">
        <v>1</v>
      </c>
      <c r="AE116" t="s">
        <v>344</v>
      </c>
      <c r="AF116" t="s">
        <v>476</v>
      </c>
      <c r="AG116" s="13"/>
      <c r="AH116" s="13">
        <v>0.019</v>
      </c>
      <c r="AI116" s="13"/>
      <c r="AJ116" s="13">
        <v>0.02</v>
      </c>
      <c r="AK116" s="13"/>
      <c r="AL116" s="13">
        <v>0.019</v>
      </c>
      <c r="BF116" s="13">
        <v>0.019333333</v>
      </c>
      <c r="BH116" s="13">
        <v>0.019333333</v>
      </c>
      <c r="BI116">
        <v>1</v>
      </c>
      <c r="BJ116" t="s">
        <v>344</v>
      </c>
      <c r="BL116" s="7" t="s">
        <v>466</v>
      </c>
      <c r="BM116" s="4">
        <v>94.02348665</v>
      </c>
      <c r="BN116" s="7" t="s">
        <v>466</v>
      </c>
      <c r="BO116" s="4">
        <v>94.04367968</v>
      </c>
      <c r="BP116" s="7" t="s">
        <v>466</v>
      </c>
      <c r="BQ116" s="4">
        <v>94.28705065</v>
      </c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C116" s="7"/>
      <c r="CD116" s="7" t="s">
        <v>466</v>
      </c>
      <c r="CE116" s="4">
        <v>94.00998613</v>
      </c>
      <c r="CF116" s="7"/>
      <c r="CG116" s="7">
        <v>94.00998613</v>
      </c>
      <c r="CH116" s="7" t="s">
        <v>466</v>
      </c>
      <c r="CI116" s="4">
        <v>94.02348665</v>
      </c>
      <c r="CJ116" s="7" t="s">
        <v>466</v>
      </c>
      <c r="CK116" s="4">
        <v>94.04367968</v>
      </c>
      <c r="CL116" s="7" t="s">
        <v>466</v>
      </c>
      <c r="CM116" s="4">
        <v>94.28705065</v>
      </c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7" t="s">
        <v>466</v>
      </c>
      <c r="DA116" s="4">
        <v>94.00998613</v>
      </c>
      <c r="DB116" s="7"/>
      <c r="DC116" s="7">
        <v>94.00998613</v>
      </c>
      <c r="DD116" s="7">
        <v>739.7</v>
      </c>
      <c r="DE116" s="7"/>
      <c r="DF116" s="7"/>
      <c r="DG116" s="7"/>
      <c r="DH116" s="7"/>
      <c r="DI116" s="7">
        <v>739.7</v>
      </c>
      <c r="DK116" s="7">
        <v>715.3</v>
      </c>
      <c r="DL116" s="7"/>
      <c r="DM116" s="7">
        <v>755.5</v>
      </c>
      <c r="DN116" s="7"/>
      <c r="DO116" s="7">
        <v>748.3</v>
      </c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H116" s="7"/>
      <c r="EI116" s="7">
        <v>739.7</v>
      </c>
      <c r="EK116" s="7">
        <v>715.3</v>
      </c>
      <c r="EL116" s="7"/>
      <c r="EM116" s="7">
        <v>755.5</v>
      </c>
      <c r="EN116" s="7"/>
      <c r="EO116" s="7">
        <v>748.3</v>
      </c>
      <c r="FH116" s="7"/>
      <c r="FI116" s="7">
        <f t="shared" si="5"/>
        <v>739.6999999999999</v>
      </c>
      <c r="FJ116" s="31">
        <v>21.44</v>
      </c>
      <c r="FK116" s="31"/>
      <c r="FL116" s="31"/>
      <c r="FM116" s="31">
        <v>21.44</v>
      </c>
      <c r="FN116" s="31">
        <v>24.08266667</v>
      </c>
      <c r="FO116">
        <v>1</v>
      </c>
      <c r="FP116" t="s">
        <v>344</v>
      </c>
      <c r="FQ116" t="s">
        <v>476</v>
      </c>
      <c r="FR116" s="25"/>
      <c r="FS116" s="13">
        <v>0.043274875</v>
      </c>
      <c r="FU116" s="13">
        <v>0.042448696</v>
      </c>
      <c r="FW116" s="13">
        <v>0.040525482</v>
      </c>
      <c r="GG116" s="13">
        <f>IF(SUM(FW116,FU116,FS116)&gt;0,AVERAGE(FW116,FU116,FS116),IF(#REF!&gt;0,#REF!,""))</f>
        <v>0.04208301766666667</v>
      </c>
      <c r="GI116" s="28">
        <v>0.7108845319170258</v>
      </c>
      <c r="GJ116" s="28"/>
      <c r="GK116" s="28">
        <v>0.6996767653570546</v>
      </c>
      <c r="GL116" s="28"/>
      <c r="GM116" s="28">
        <v>0.6964323837534204</v>
      </c>
      <c r="GN116" s="28"/>
      <c r="GO116" s="28" t="s">
        <v>466</v>
      </c>
      <c r="GP116" s="28"/>
      <c r="GQ116" s="28" t="s">
        <v>466</v>
      </c>
      <c r="GR116" s="28"/>
      <c r="GS116" s="28" t="s">
        <v>466</v>
      </c>
      <c r="GT116" s="28"/>
      <c r="GU116" s="28"/>
      <c r="GV116" s="28"/>
      <c r="GW116" s="28">
        <v>0.7023312270091671</v>
      </c>
    </row>
    <row r="117" spans="1:205" ht="12.75">
      <c r="A117" s="17" t="s">
        <v>169</v>
      </c>
      <c r="B117" s="17" t="s">
        <v>294</v>
      </c>
      <c r="C117" t="s">
        <v>80</v>
      </c>
      <c r="D117" t="s">
        <v>115</v>
      </c>
      <c r="E117" t="s">
        <v>58</v>
      </c>
      <c r="F117" t="s">
        <v>198</v>
      </c>
      <c r="G117" t="s">
        <v>69</v>
      </c>
      <c r="H117" t="s">
        <v>168</v>
      </c>
      <c r="M117" t="s">
        <v>64</v>
      </c>
      <c r="O117" t="s">
        <v>65</v>
      </c>
      <c r="P117" t="s">
        <v>65</v>
      </c>
      <c r="Q117" t="s">
        <v>65</v>
      </c>
      <c r="R117" t="s">
        <v>62</v>
      </c>
      <c r="S117" t="s">
        <v>65</v>
      </c>
      <c r="T117" s="1">
        <v>35674</v>
      </c>
      <c r="U117" t="s">
        <v>295</v>
      </c>
      <c r="V117" t="s">
        <v>201</v>
      </c>
      <c r="AC117" t="s">
        <v>65</v>
      </c>
      <c r="AD117">
        <v>1</v>
      </c>
      <c r="AE117" t="s">
        <v>344</v>
      </c>
      <c r="AF117" t="s">
        <v>476</v>
      </c>
      <c r="AG117" s="13"/>
      <c r="AH117" s="13">
        <v>0.031</v>
      </c>
      <c r="AI117" s="13"/>
      <c r="AJ117" s="13">
        <v>0.03</v>
      </c>
      <c r="AK117" s="13"/>
      <c r="AL117" s="13">
        <v>0.032</v>
      </c>
      <c r="BF117" s="13">
        <v>0.031</v>
      </c>
      <c r="BH117" s="13">
        <v>0.031</v>
      </c>
      <c r="BI117">
        <v>1</v>
      </c>
      <c r="BJ117" t="s">
        <v>344</v>
      </c>
      <c r="BL117" s="7" t="s">
        <v>466</v>
      </c>
      <c r="BM117" s="4">
        <v>86.48517729</v>
      </c>
      <c r="BN117" s="7" t="s">
        <v>466</v>
      </c>
      <c r="BO117" s="4">
        <v>86.68376406</v>
      </c>
      <c r="BP117" s="7" t="s">
        <v>466</v>
      </c>
      <c r="BQ117" s="4">
        <v>86.03297769</v>
      </c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C117" s="7"/>
      <c r="CD117" s="7" t="s">
        <v>466</v>
      </c>
      <c r="CE117" s="4">
        <v>86.14551482</v>
      </c>
      <c r="CF117" s="7"/>
      <c r="CG117" s="7">
        <v>86.14551482</v>
      </c>
      <c r="CH117" s="7" t="s">
        <v>466</v>
      </c>
      <c r="CI117" s="4">
        <v>86.48517729</v>
      </c>
      <c r="CJ117" s="7" t="s">
        <v>466</v>
      </c>
      <c r="CK117" s="4">
        <v>86.68376406</v>
      </c>
      <c r="CL117" s="7" t="s">
        <v>466</v>
      </c>
      <c r="CM117" s="4">
        <v>86.03297769</v>
      </c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7" t="s">
        <v>466</v>
      </c>
      <c r="DA117" s="4">
        <v>86.14551482</v>
      </c>
      <c r="DB117" s="7"/>
      <c r="DC117" s="7">
        <v>86.14551482</v>
      </c>
      <c r="DD117" s="7">
        <v>512.8</v>
      </c>
      <c r="DE117" s="7"/>
      <c r="DF117" s="7"/>
      <c r="DG117" s="7"/>
      <c r="DH117" s="7"/>
      <c r="DI117" s="7">
        <v>512.8</v>
      </c>
      <c r="DK117" s="7">
        <v>516.1</v>
      </c>
      <c r="DL117" s="7"/>
      <c r="DM117" s="7">
        <v>506.9</v>
      </c>
      <c r="DN117" s="7"/>
      <c r="DO117" s="7">
        <v>515.5</v>
      </c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H117" s="7"/>
      <c r="EI117" s="7">
        <v>512.8</v>
      </c>
      <c r="EK117" s="7">
        <v>516.1</v>
      </c>
      <c r="EL117" s="7"/>
      <c r="EM117" s="7">
        <v>506.9</v>
      </c>
      <c r="EN117" s="7"/>
      <c r="EO117" s="7">
        <v>515.5</v>
      </c>
      <c r="FH117" s="7"/>
      <c r="FI117" s="7">
        <f t="shared" si="5"/>
        <v>512.8333333333334</v>
      </c>
      <c r="FJ117" s="31">
        <v>22.425</v>
      </c>
      <c r="FK117" s="31"/>
      <c r="FL117" s="31"/>
      <c r="FM117" s="31">
        <v>22.43</v>
      </c>
      <c r="FN117" s="31">
        <v>34.75093474</v>
      </c>
      <c r="FO117">
        <v>1</v>
      </c>
      <c r="FP117" t="s">
        <v>344</v>
      </c>
      <c r="FQ117" t="s">
        <v>476</v>
      </c>
      <c r="FR117" s="25"/>
      <c r="FS117" s="13">
        <v>0.092022756</v>
      </c>
      <c r="FU117" s="13">
        <v>0.090722999</v>
      </c>
      <c r="FW117" s="13">
        <v>0.095169474</v>
      </c>
      <c r="GG117" s="13">
        <f>IF(SUM(FW117,FU117,FS117)&gt;0,AVERAGE(FW117,FU117,FS117),IF(#REF!&gt;0,#REF!,""))</f>
        <v>0.09263840966666666</v>
      </c>
      <c r="GI117" s="28">
        <v>0.6684917061165634</v>
      </c>
      <c r="GJ117" s="28"/>
      <c r="GK117" s="28">
        <v>0.6688782218578504</v>
      </c>
      <c r="GL117" s="28"/>
      <c r="GM117" s="28">
        <v>0.6689674452349712</v>
      </c>
      <c r="GN117" s="28"/>
      <c r="GO117" s="28" t="s">
        <v>466</v>
      </c>
      <c r="GP117" s="28"/>
      <c r="GQ117" s="28" t="s">
        <v>466</v>
      </c>
      <c r="GR117" s="28"/>
      <c r="GS117" s="28" t="s">
        <v>466</v>
      </c>
      <c r="GT117" s="28"/>
      <c r="GU117" s="28"/>
      <c r="GV117" s="28"/>
      <c r="GW117" s="28">
        <v>0.6687791244031284</v>
      </c>
    </row>
    <row r="118" spans="1:205" ht="12.75">
      <c r="A118" s="17" t="s">
        <v>136</v>
      </c>
      <c r="B118" s="17" t="s">
        <v>258</v>
      </c>
      <c r="C118" t="s">
        <v>137</v>
      </c>
      <c r="D118" t="s">
        <v>135</v>
      </c>
      <c r="E118" t="s">
        <v>58</v>
      </c>
      <c r="F118" t="s">
        <v>198</v>
      </c>
      <c r="G118" t="s">
        <v>69</v>
      </c>
      <c r="H118" t="s">
        <v>61</v>
      </c>
      <c r="M118" t="s">
        <v>64</v>
      </c>
      <c r="O118" t="s">
        <v>65</v>
      </c>
      <c r="P118" t="s">
        <v>65</v>
      </c>
      <c r="Q118" t="s">
        <v>65</v>
      </c>
      <c r="R118" t="s">
        <v>62</v>
      </c>
      <c r="S118" t="s">
        <v>65</v>
      </c>
      <c r="T118" s="1">
        <v>36312</v>
      </c>
      <c r="V118" t="s">
        <v>260</v>
      </c>
      <c r="AC118" t="s">
        <v>259</v>
      </c>
      <c r="AD118">
        <v>1</v>
      </c>
      <c r="AE118" t="s">
        <v>344</v>
      </c>
      <c r="AF118" t="s">
        <v>476</v>
      </c>
      <c r="AG118" s="13"/>
      <c r="AH118" s="13">
        <v>0.0165</v>
      </c>
      <c r="AI118" s="13"/>
      <c r="AK118" s="13"/>
      <c r="AL118" s="13">
        <v>0.0102</v>
      </c>
      <c r="BD118" s="13">
        <v>0.0417</v>
      </c>
      <c r="BE118" s="13"/>
      <c r="BF118" s="13">
        <v>0.0204</v>
      </c>
      <c r="BH118" s="13">
        <v>0.01335</v>
      </c>
      <c r="BI118">
        <v>1</v>
      </c>
      <c r="BJ118" t="s">
        <v>344</v>
      </c>
      <c r="BK118" t="s">
        <v>479</v>
      </c>
      <c r="BL118" s="7" t="s">
        <v>466</v>
      </c>
      <c r="BM118" s="4">
        <v>-169.0217391</v>
      </c>
      <c r="BN118" s="7" t="s">
        <v>466</v>
      </c>
      <c r="BP118" s="7" t="s">
        <v>466</v>
      </c>
      <c r="BQ118" s="4">
        <v>-19.53125</v>
      </c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C118" s="4">
        <v>-401.7379679</v>
      </c>
      <c r="CD118" s="7" t="s">
        <v>466</v>
      </c>
      <c r="CE118" s="4">
        <v>-171.8181395</v>
      </c>
      <c r="CF118" s="7"/>
      <c r="CG118" s="7">
        <v>-94.27649455</v>
      </c>
      <c r="CH118" s="7" t="s">
        <v>466</v>
      </c>
      <c r="CI118" s="4">
        <v>0</v>
      </c>
      <c r="CJ118" s="7" t="s">
        <v>466</v>
      </c>
      <c r="CL118" s="7" t="s">
        <v>466</v>
      </c>
      <c r="CM118" s="4">
        <v>0</v>
      </c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>
        <v>0</v>
      </c>
      <c r="CZ118" s="7" t="s">
        <v>466</v>
      </c>
      <c r="DA118" s="4">
        <v>0</v>
      </c>
      <c r="DB118" s="7"/>
      <c r="DC118" s="7">
        <v>0</v>
      </c>
      <c r="DD118" s="7">
        <v>17.2</v>
      </c>
      <c r="DE118" s="7"/>
      <c r="DF118" s="7"/>
      <c r="DG118" s="7"/>
      <c r="DH118" s="7"/>
      <c r="DI118" s="7">
        <v>17.2</v>
      </c>
      <c r="DK118" s="7">
        <v>13.8</v>
      </c>
      <c r="DL118" s="7"/>
      <c r="DN118" s="7"/>
      <c r="DO118" s="7">
        <v>19.2</v>
      </c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>
        <v>18.7</v>
      </c>
      <c r="EH118" s="7"/>
      <c r="EI118" s="7">
        <v>17.2</v>
      </c>
      <c r="EK118" s="7">
        <v>13.8</v>
      </c>
      <c r="EL118" s="7"/>
      <c r="EN118" s="7"/>
      <c r="EO118" s="7">
        <v>19.2</v>
      </c>
      <c r="FG118" s="7">
        <v>18.7</v>
      </c>
      <c r="FH118" s="7"/>
      <c r="FI118" s="7">
        <f>AVERAGE(EK118,FG118,EO118)</f>
        <v>17.233333333333334</v>
      </c>
      <c r="FJ118" s="31">
        <v>192.8193063</v>
      </c>
      <c r="FK118" s="31"/>
      <c r="FL118" s="31"/>
      <c r="FM118" s="31">
        <v>192.82</v>
      </c>
      <c r="FN118" s="31">
        <v>219.5555732</v>
      </c>
      <c r="FO118">
        <v>1</v>
      </c>
      <c r="FP118" t="s">
        <v>344</v>
      </c>
      <c r="FQ118" t="s">
        <v>476</v>
      </c>
      <c r="FR118" s="25"/>
      <c r="FS118" s="13">
        <v>0.034397879</v>
      </c>
      <c r="FW118" s="13">
        <v>0.022928097</v>
      </c>
      <c r="GE118" s="13">
        <v>0.094783068</v>
      </c>
      <c r="GG118" s="13">
        <v>0.044921144</v>
      </c>
      <c r="GI118" s="28">
        <v>0.012553228467804965</v>
      </c>
      <c r="GJ118" s="28"/>
      <c r="GL118" s="28"/>
      <c r="GM118" s="28">
        <v>0.018832053631654154</v>
      </c>
      <c r="GN118" s="28"/>
      <c r="GO118" s="28" t="s">
        <v>466</v>
      </c>
      <c r="GP118" s="28"/>
      <c r="GQ118" s="28" t="s">
        <v>466</v>
      </c>
      <c r="GR118" s="28"/>
      <c r="GS118" s="28" t="s">
        <v>466</v>
      </c>
      <c r="GT118" s="28"/>
      <c r="GU118" s="28">
        <v>0.018546626929529346</v>
      </c>
      <c r="GV118" s="28"/>
      <c r="GW118" s="28">
        <v>0.016643969676329487</v>
      </c>
    </row>
    <row r="119" spans="1:205" ht="12.75">
      <c r="A119" s="17" t="s">
        <v>364</v>
      </c>
      <c r="B119" s="17" t="s">
        <v>362</v>
      </c>
      <c r="C119" t="s">
        <v>363</v>
      </c>
      <c r="D119" t="s">
        <v>187</v>
      </c>
      <c r="E119" t="s">
        <v>58</v>
      </c>
      <c r="F119" t="s">
        <v>198</v>
      </c>
      <c r="G119" t="s">
        <v>69</v>
      </c>
      <c r="H119" t="s">
        <v>72</v>
      </c>
      <c r="M119" t="s">
        <v>64</v>
      </c>
      <c r="O119" t="s">
        <v>65</v>
      </c>
      <c r="P119" t="s">
        <v>65</v>
      </c>
      <c r="Q119" t="s">
        <v>65</v>
      </c>
      <c r="R119" t="s">
        <v>62</v>
      </c>
      <c r="S119" t="s">
        <v>65</v>
      </c>
      <c r="T119" s="1">
        <v>36281</v>
      </c>
      <c r="U119" t="s">
        <v>329</v>
      </c>
      <c r="V119" t="s">
        <v>220</v>
      </c>
      <c r="AC119" t="s">
        <v>65</v>
      </c>
      <c r="AD119">
        <v>1</v>
      </c>
      <c r="AE119" t="s">
        <v>344</v>
      </c>
      <c r="AF119" t="s">
        <v>477</v>
      </c>
      <c r="AG119" s="13"/>
      <c r="AH119" s="13">
        <v>0.0022</v>
      </c>
      <c r="AI119" s="13"/>
      <c r="AJ119" s="13">
        <v>0.0021</v>
      </c>
      <c r="AK119" s="13"/>
      <c r="AL119" s="13">
        <v>0.0021</v>
      </c>
      <c r="BF119" s="13">
        <v>0.0021</v>
      </c>
      <c r="BH119" s="13">
        <v>0.0021</v>
      </c>
      <c r="BI119">
        <v>1</v>
      </c>
      <c r="BJ119" t="s">
        <v>344</v>
      </c>
      <c r="BK119" t="s">
        <v>480</v>
      </c>
      <c r="BL119" s="7" t="s">
        <v>466</v>
      </c>
      <c r="BM119" s="4"/>
      <c r="BN119" s="7" t="s">
        <v>466</v>
      </c>
      <c r="BO119" s="4"/>
      <c r="BP119" s="7" t="s">
        <v>466</v>
      </c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C119" s="7"/>
      <c r="CD119" s="7" t="s">
        <v>466</v>
      </c>
      <c r="CE119" s="4">
        <v>87.02754717</v>
      </c>
      <c r="CF119" s="7"/>
      <c r="CG119" s="7">
        <v>87.02754717</v>
      </c>
      <c r="CH119" s="7" t="s">
        <v>466</v>
      </c>
      <c r="CI119" s="4">
        <v>0</v>
      </c>
      <c r="CJ119" s="7" t="s">
        <v>466</v>
      </c>
      <c r="CK119" s="4">
        <v>0</v>
      </c>
      <c r="CL119" s="7" t="s">
        <v>466</v>
      </c>
      <c r="CM119" s="4">
        <v>0</v>
      </c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7" t="s">
        <v>466</v>
      </c>
      <c r="DA119" s="4">
        <v>0</v>
      </c>
      <c r="DB119" s="7"/>
      <c r="DC119" s="7">
        <v>0</v>
      </c>
      <c r="DD119" s="7">
        <v>37.1</v>
      </c>
      <c r="DE119" s="7"/>
      <c r="DF119" s="7"/>
      <c r="DG119" s="7"/>
      <c r="DH119" s="7"/>
      <c r="DI119" s="7">
        <v>37.1</v>
      </c>
      <c r="DJ119">
        <v>100</v>
      </c>
      <c r="DK119" s="7">
        <v>36.7</v>
      </c>
      <c r="DL119" s="7">
        <v>100</v>
      </c>
      <c r="DM119" s="7">
        <v>39.2</v>
      </c>
      <c r="DN119" s="7">
        <v>100</v>
      </c>
      <c r="DO119" s="7">
        <v>35.5</v>
      </c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H119" s="7"/>
      <c r="EI119" s="7">
        <v>37.1</v>
      </c>
      <c r="EJ119">
        <v>100</v>
      </c>
      <c r="EK119" s="7">
        <v>36.7</v>
      </c>
      <c r="EL119" s="7">
        <v>100</v>
      </c>
      <c r="EM119" s="7">
        <v>39.2</v>
      </c>
      <c r="EN119" s="7">
        <v>100</v>
      </c>
      <c r="EO119" s="7">
        <v>35.5</v>
      </c>
      <c r="FH119" s="7">
        <f>AVERAGE(EN119,EL119,EJ119)</f>
        <v>100</v>
      </c>
      <c r="FI119" s="7">
        <f t="shared" si="5"/>
        <v>37.13333333333333</v>
      </c>
      <c r="FJ119" s="31">
        <v>176.4500061</v>
      </c>
      <c r="FK119" s="31"/>
      <c r="FL119" s="31"/>
      <c r="FM119" s="31">
        <v>182.8843563</v>
      </c>
      <c r="FN119" s="31">
        <v>360.053045</v>
      </c>
      <c r="FO119">
        <v>1</v>
      </c>
      <c r="FP119" t="s">
        <v>344</v>
      </c>
      <c r="FQ119" t="s">
        <v>476</v>
      </c>
      <c r="FR119" s="25"/>
      <c r="FS119" s="13">
        <v>0.008917346</v>
      </c>
      <c r="FU119" s="13">
        <v>0.007910906</v>
      </c>
      <c r="FW119" s="13">
        <v>0.008669706</v>
      </c>
      <c r="GG119" s="13">
        <f>IF(SUM(FW119,FU119,FS119)&gt;0,AVERAGE(FW119,FU119,FS119),IF(#REF!&gt;0,#REF!,""))</f>
        <v>0.008499319333333333</v>
      </c>
      <c r="GI119" s="28">
        <v>0.06490940609557443</v>
      </c>
      <c r="GJ119" s="28"/>
      <c r="GK119" s="28">
        <v>0.0644349659498398</v>
      </c>
      <c r="GL119" s="28"/>
      <c r="GM119" s="28">
        <v>0.06395022353416224</v>
      </c>
      <c r="GN119" s="28"/>
      <c r="GO119" s="28" t="s">
        <v>466</v>
      </c>
      <c r="GP119" s="28"/>
      <c r="GQ119" s="28" t="s">
        <v>466</v>
      </c>
      <c r="GR119" s="28"/>
      <c r="GS119" s="28" t="s">
        <v>466</v>
      </c>
      <c r="GT119" s="28"/>
      <c r="GU119" s="28"/>
      <c r="GV119" s="28"/>
      <c r="GW119" s="28">
        <v>0.06443153185985882</v>
      </c>
    </row>
    <row r="120" spans="1:205" ht="12.75">
      <c r="A120" s="17" t="s">
        <v>66</v>
      </c>
      <c r="B120" s="17" t="s">
        <v>202</v>
      </c>
      <c r="C120" t="s">
        <v>67</v>
      </c>
      <c r="D120" t="s">
        <v>68</v>
      </c>
      <c r="E120" t="s">
        <v>58</v>
      </c>
      <c r="F120" t="s">
        <v>198</v>
      </c>
      <c r="G120" t="s">
        <v>69</v>
      </c>
      <c r="H120" t="s">
        <v>61</v>
      </c>
      <c r="M120" t="s">
        <v>64</v>
      </c>
      <c r="O120" t="s">
        <v>65</v>
      </c>
      <c r="P120" t="s">
        <v>65</v>
      </c>
      <c r="Q120" t="s">
        <v>65</v>
      </c>
      <c r="R120" t="s">
        <v>62</v>
      </c>
      <c r="S120" t="s">
        <v>65</v>
      </c>
      <c r="T120" s="1">
        <v>35674</v>
      </c>
      <c r="U120" t="s">
        <v>203</v>
      </c>
      <c r="AC120" t="s">
        <v>65</v>
      </c>
      <c r="AD120">
        <v>1</v>
      </c>
      <c r="AE120" t="s">
        <v>344</v>
      </c>
      <c r="AF120" t="s">
        <v>476</v>
      </c>
      <c r="AG120" s="13"/>
      <c r="AH120" s="13">
        <v>0.00099</v>
      </c>
      <c r="AI120" s="13"/>
      <c r="AJ120" s="13">
        <v>0.0011</v>
      </c>
      <c r="AK120" s="13"/>
      <c r="AL120" s="13">
        <v>0.001</v>
      </c>
      <c r="BF120" s="13">
        <v>0.00103</v>
      </c>
      <c r="BH120" s="13">
        <v>0.00103</v>
      </c>
      <c r="BI120">
        <v>1</v>
      </c>
      <c r="BJ120" t="s">
        <v>344</v>
      </c>
      <c r="BK120" t="s">
        <v>479</v>
      </c>
      <c r="BL120" s="7" t="s">
        <v>466</v>
      </c>
      <c r="BM120" s="4">
        <v>78.78571429</v>
      </c>
      <c r="BN120" s="7" t="s">
        <v>466</v>
      </c>
      <c r="BO120" s="4">
        <v>79.02542373</v>
      </c>
      <c r="BP120" s="7" t="s">
        <v>466</v>
      </c>
      <c r="BQ120" s="4">
        <v>76.80412371</v>
      </c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C120" s="7"/>
      <c r="CD120" s="7" t="s">
        <v>466</v>
      </c>
      <c r="CE120" s="4">
        <v>77.93874766</v>
      </c>
      <c r="CF120" s="7"/>
      <c r="CG120" s="7">
        <v>77.93874766</v>
      </c>
      <c r="CH120" s="7" t="s">
        <v>466</v>
      </c>
      <c r="CI120" s="4">
        <v>0</v>
      </c>
      <c r="CJ120" s="7" t="s">
        <v>466</v>
      </c>
      <c r="CK120" s="4">
        <v>0</v>
      </c>
      <c r="CL120" s="7" t="s">
        <v>466</v>
      </c>
      <c r="CM120" s="4">
        <v>0</v>
      </c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7" t="s">
        <v>466</v>
      </c>
      <c r="DA120" s="4">
        <v>0</v>
      </c>
      <c r="DB120" s="7"/>
      <c r="DC120" s="7">
        <v>0</v>
      </c>
      <c r="DD120" s="7">
        <v>0.4</v>
      </c>
      <c r="DE120" s="7">
        <v>5.2</v>
      </c>
      <c r="DF120" s="7"/>
      <c r="DG120" s="7"/>
      <c r="DH120" s="7"/>
      <c r="DI120" s="7">
        <v>10.7</v>
      </c>
      <c r="DK120" s="7">
        <v>10.5</v>
      </c>
      <c r="DL120" s="7"/>
      <c r="DM120" s="7">
        <v>11.8</v>
      </c>
      <c r="DN120" s="7"/>
      <c r="DO120" s="7">
        <v>9.7</v>
      </c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H120" s="7"/>
      <c r="EI120" s="7">
        <v>10.7</v>
      </c>
      <c r="EK120" s="7">
        <v>10.5</v>
      </c>
      <c r="EL120" s="7"/>
      <c r="EM120" s="7">
        <v>11.8</v>
      </c>
      <c r="EN120" s="7"/>
      <c r="EO120" s="7">
        <v>9.7</v>
      </c>
      <c r="FH120" s="7"/>
      <c r="FI120" s="7">
        <f t="shared" si="5"/>
        <v>10.666666666666666</v>
      </c>
      <c r="FJ120" s="31">
        <v>128.6171619</v>
      </c>
      <c r="FK120" s="31"/>
      <c r="FL120" s="31"/>
      <c r="FM120" s="31">
        <v>128.62</v>
      </c>
      <c r="FN120" s="31">
        <v>560.5724727</v>
      </c>
      <c r="FO120">
        <v>1</v>
      </c>
      <c r="FP120" t="s">
        <v>344</v>
      </c>
      <c r="FQ120" t="s">
        <v>476</v>
      </c>
      <c r="FR120" s="13"/>
      <c r="FS120" s="13">
        <v>0.009190709</v>
      </c>
      <c r="FU120" s="13">
        <v>0.00827833</v>
      </c>
      <c r="FW120" s="13">
        <v>0.008567827</v>
      </c>
      <c r="GG120" s="13">
        <f>IF(SUM(FW120,FU120,FS120)&gt;0,AVERAGE(FW120,FU120,FS120),IF(#REF!&gt;0,#REF!,""))</f>
        <v>0.008678955333333334</v>
      </c>
      <c r="GI120" s="28">
        <v>0.04253356014859186</v>
      </c>
      <c r="GJ120" s="28"/>
      <c r="GK120" s="28">
        <v>0.038749017661735</v>
      </c>
      <c r="GL120" s="28"/>
      <c r="GM120" s="28">
        <v>0.03626361201644549</v>
      </c>
      <c r="GN120" s="28"/>
      <c r="GO120" s="28" t="s">
        <v>466</v>
      </c>
      <c r="GP120" s="28"/>
      <c r="GQ120" s="28" t="s">
        <v>466</v>
      </c>
      <c r="GR120" s="28"/>
      <c r="GS120" s="28" t="s">
        <v>466</v>
      </c>
      <c r="GT120" s="28"/>
      <c r="GU120" s="28"/>
      <c r="GV120" s="28"/>
      <c r="GW120" s="28">
        <v>0.03918206327559078</v>
      </c>
    </row>
    <row r="121" spans="1:205" ht="12.75">
      <c r="A121" s="17" t="s">
        <v>66</v>
      </c>
      <c r="B121" s="17" t="s">
        <v>358</v>
      </c>
      <c r="C121" t="s">
        <v>67</v>
      </c>
      <c r="D121" t="s">
        <v>68</v>
      </c>
      <c r="E121" t="s">
        <v>58</v>
      </c>
      <c r="F121" t="s">
        <v>198</v>
      </c>
      <c r="G121" t="s">
        <v>69</v>
      </c>
      <c r="H121" t="s">
        <v>61</v>
      </c>
      <c r="M121" t="s">
        <v>64</v>
      </c>
      <c r="O121" t="s">
        <v>65</v>
      </c>
      <c r="P121" t="s">
        <v>65</v>
      </c>
      <c r="Q121" t="s">
        <v>65</v>
      </c>
      <c r="R121" t="s">
        <v>62</v>
      </c>
      <c r="S121" t="s">
        <v>65</v>
      </c>
      <c r="T121" s="1">
        <v>35674</v>
      </c>
      <c r="U121" t="s">
        <v>359</v>
      </c>
      <c r="AC121" t="s">
        <v>65</v>
      </c>
      <c r="AD121">
        <v>1</v>
      </c>
      <c r="AE121" t="s">
        <v>344</v>
      </c>
      <c r="AF121" t="s">
        <v>477</v>
      </c>
      <c r="AG121" s="13"/>
      <c r="AH121" s="13">
        <v>0.0018</v>
      </c>
      <c r="AI121" s="13"/>
      <c r="AJ121" s="13">
        <v>0.0015</v>
      </c>
      <c r="AK121" s="13"/>
      <c r="AL121" s="13">
        <v>0.0021</v>
      </c>
      <c r="BF121" s="13">
        <v>0.0018</v>
      </c>
      <c r="BH121" s="13">
        <v>0.0018</v>
      </c>
      <c r="BI121">
        <v>1</v>
      </c>
      <c r="BJ121" t="s">
        <v>344</v>
      </c>
      <c r="BK121" t="s">
        <v>479</v>
      </c>
      <c r="BL121" s="7" t="s">
        <v>466</v>
      </c>
      <c r="BM121" s="4">
        <v>-3950</v>
      </c>
      <c r="BN121" s="7" t="s">
        <v>466</v>
      </c>
      <c r="BO121" s="4">
        <v>-3275</v>
      </c>
      <c r="BP121" s="7" t="s">
        <v>466</v>
      </c>
      <c r="BQ121" s="4">
        <v>-4625</v>
      </c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C121" s="7"/>
      <c r="CD121" s="7" t="s">
        <v>466</v>
      </c>
      <c r="CE121" s="4">
        <v>-4025.24</v>
      </c>
      <c r="CF121" s="7"/>
      <c r="CG121" s="7">
        <v>-4025.24</v>
      </c>
      <c r="CH121" s="7" t="s">
        <v>466</v>
      </c>
      <c r="CI121" s="4">
        <v>0</v>
      </c>
      <c r="CJ121" s="7" t="s">
        <v>466</v>
      </c>
      <c r="CK121" s="4">
        <v>0</v>
      </c>
      <c r="CL121" s="7" t="s">
        <v>466</v>
      </c>
      <c r="CM121" s="4">
        <v>0</v>
      </c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7" t="s">
        <v>466</v>
      </c>
      <c r="DA121" s="4">
        <v>0</v>
      </c>
      <c r="DB121" s="7"/>
      <c r="DC121" s="7">
        <v>0</v>
      </c>
      <c r="DD121" s="7">
        <v>0.1</v>
      </c>
      <c r="DE121" s="7"/>
      <c r="DF121" s="7"/>
      <c r="DG121" s="7"/>
      <c r="DH121" s="7"/>
      <c r="DI121" s="7">
        <v>0.1</v>
      </c>
      <c r="DK121" s="7">
        <v>0.1</v>
      </c>
      <c r="DL121" s="7"/>
      <c r="DM121" s="7">
        <v>0.1</v>
      </c>
      <c r="DN121" s="7"/>
      <c r="DO121" s="7">
        <v>0.1</v>
      </c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H121" s="7"/>
      <c r="EI121" s="7">
        <v>0.1</v>
      </c>
      <c r="EK121" s="7">
        <v>0.1</v>
      </c>
      <c r="EL121" s="7"/>
      <c r="EM121" s="7">
        <v>0.1</v>
      </c>
      <c r="EN121" s="7"/>
      <c r="EO121" s="7">
        <v>0.1</v>
      </c>
      <c r="FH121" s="7"/>
      <c r="FI121" s="7">
        <f t="shared" si="5"/>
        <v>0.10000000000000002</v>
      </c>
      <c r="FJ121" s="31">
        <v>49.73197643</v>
      </c>
      <c r="FK121" s="31"/>
      <c r="FL121" s="31"/>
      <c r="FM121" s="31">
        <v>49.73</v>
      </c>
      <c r="FN121" s="31">
        <v>569.4073778</v>
      </c>
      <c r="FO121">
        <v>1</v>
      </c>
      <c r="FP121" t="s">
        <v>344</v>
      </c>
      <c r="FQ121" t="s">
        <v>476</v>
      </c>
      <c r="FR121" s="13"/>
      <c r="FS121" s="13">
        <v>0.039762591</v>
      </c>
      <c r="FU121" s="13">
        <v>0.032610688</v>
      </c>
      <c r="FW121" s="13">
        <v>0.04572566</v>
      </c>
      <c r="GG121" s="13">
        <f>IF(SUM(FW121,FU121,FS121)&gt;0,AVERAGE(FW121,FU121,FS121),IF(#REF!&gt;0,#REF!,""))</f>
        <v>0.039366313</v>
      </c>
      <c r="GI121" s="28">
        <v>0.0009638973684659896</v>
      </c>
      <c r="GJ121" s="28"/>
      <c r="GK121" s="28">
        <v>0.0009486310376636849</v>
      </c>
      <c r="GL121" s="28"/>
      <c r="GM121" s="28">
        <v>0.0009500999909022408</v>
      </c>
      <c r="GN121" s="28"/>
      <c r="GO121" s="28" t="s">
        <v>466</v>
      </c>
      <c r="GP121" s="28"/>
      <c r="GQ121" s="28" t="s">
        <v>466</v>
      </c>
      <c r="GR121" s="28"/>
      <c r="GS121" s="28" t="s">
        <v>466</v>
      </c>
      <c r="GT121" s="28"/>
      <c r="GU121" s="28"/>
      <c r="GV121" s="28"/>
      <c r="GW121" s="28">
        <v>0.0009542094656773051</v>
      </c>
    </row>
    <row r="122" spans="1:205" ht="12.75">
      <c r="A122" s="17" t="s">
        <v>190</v>
      </c>
      <c r="B122" s="17" t="s">
        <v>411</v>
      </c>
      <c r="C122" t="s">
        <v>184</v>
      </c>
      <c r="D122" t="s">
        <v>191</v>
      </c>
      <c r="E122" t="s">
        <v>58</v>
      </c>
      <c r="F122" t="s">
        <v>198</v>
      </c>
      <c r="G122" t="s">
        <v>69</v>
      </c>
      <c r="H122" t="s">
        <v>61</v>
      </c>
      <c r="M122" t="s">
        <v>64</v>
      </c>
      <c r="O122" t="s">
        <v>65</v>
      </c>
      <c r="P122" t="s">
        <v>65</v>
      </c>
      <c r="Q122" t="s">
        <v>65</v>
      </c>
      <c r="R122" t="s">
        <v>62</v>
      </c>
      <c r="S122" t="s">
        <v>65</v>
      </c>
      <c r="T122" s="1">
        <v>35977</v>
      </c>
      <c r="U122" t="s">
        <v>412</v>
      </c>
      <c r="V122" t="s">
        <v>220</v>
      </c>
      <c r="AC122" t="s">
        <v>65</v>
      </c>
      <c r="AD122">
        <v>1</v>
      </c>
      <c r="AE122" t="s">
        <v>344</v>
      </c>
      <c r="AF122" t="s">
        <v>476</v>
      </c>
      <c r="AG122" s="13"/>
      <c r="AH122" s="13">
        <v>0.024150971</v>
      </c>
      <c r="AI122" s="13"/>
      <c r="AJ122" s="13">
        <v>0.029961714</v>
      </c>
      <c r="AK122" s="13"/>
      <c r="AL122" s="13">
        <v>0.023180787</v>
      </c>
      <c r="BF122" s="13">
        <v>0.025764491</v>
      </c>
      <c r="BH122" s="13">
        <v>0.025764491</v>
      </c>
      <c r="BL122" s="7" t="s">
        <v>466</v>
      </c>
      <c r="BM122" s="4"/>
      <c r="BN122" s="7" t="s">
        <v>466</v>
      </c>
      <c r="BO122" s="4"/>
      <c r="BP122" s="7" t="s">
        <v>466</v>
      </c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C122" s="7"/>
      <c r="CD122" s="7" t="s">
        <v>466</v>
      </c>
      <c r="CE122" s="4"/>
      <c r="CF122" s="7"/>
      <c r="CG122" s="7"/>
      <c r="CH122" s="7" t="s">
        <v>466</v>
      </c>
      <c r="CI122" s="4"/>
      <c r="CJ122" s="7" t="s">
        <v>466</v>
      </c>
      <c r="CK122" s="4"/>
      <c r="CL122" s="7" t="s">
        <v>466</v>
      </c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7" t="s">
        <v>466</v>
      </c>
      <c r="DA122" s="4"/>
      <c r="DB122" s="7"/>
      <c r="DC122" s="7"/>
      <c r="DD122" s="7"/>
      <c r="DE122" s="7"/>
      <c r="DF122" s="7"/>
      <c r="DG122" s="7"/>
      <c r="DH122" s="7"/>
      <c r="DI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H122" s="7"/>
      <c r="EI122" s="7"/>
      <c r="EK122" s="7"/>
      <c r="EL122" s="7"/>
      <c r="EM122" s="7"/>
      <c r="EN122" s="7"/>
      <c r="EO122" s="7"/>
      <c r="FH122" s="7"/>
      <c r="FI122" s="7"/>
      <c r="FJ122" s="31">
        <v>62.96298854</v>
      </c>
      <c r="FK122" s="31"/>
      <c r="FL122" s="31"/>
      <c r="FM122" s="31">
        <v>62.96</v>
      </c>
      <c r="FN122" s="31">
        <v>379.3323034</v>
      </c>
      <c r="FO122">
        <v>1</v>
      </c>
      <c r="FP122" t="s">
        <v>344</v>
      </c>
      <c r="FQ122" t="s">
        <v>476</v>
      </c>
      <c r="FR122" s="13"/>
      <c r="FS122" s="13">
        <v>0.287382461</v>
      </c>
      <c r="FU122" s="13">
        <v>0.353868307</v>
      </c>
      <c r="FW122" s="13">
        <v>0.258402193</v>
      </c>
      <c r="GG122" s="13">
        <f>AVERAGE(FS122,FU122,FW122)</f>
        <v>0.2998843203333333</v>
      </c>
      <c r="GI122" s="28" t="s">
        <v>466</v>
      </c>
      <c r="GJ122" s="28"/>
      <c r="GK122" s="28" t="s">
        <v>466</v>
      </c>
      <c r="GL122" s="28"/>
      <c r="GM122" s="28" t="s">
        <v>466</v>
      </c>
      <c r="GN122" s="28"/>
      <c r="GO122" s="28" t="s">
        <v>466</v>
      </c>
      <c r="GP122" s="28"/>
      <c r="GQ122" s="28" t="s">
        <v>466</v>
      </c>
      <c r="GR122" s="28"/>
      <c r="GS122" s="28" t="s">
        <v>466</v>
      </c>
      <c r="GT122" s="28"/>
      <c r="GU122" s="28"/>
      <c r="GV122" s="28"/>
      <c r="GW122" s="28" t="s">
        <v>466</v>
      </c>
    </row>
    <row r="123" spans="1:205" ht="12.75">
      <c r="A123" s="17" t="s">
        <v>190</v>
      </c>
      <c r="B123" s="17" t="s">
        <v>313</v>
      </c>
      <c r="C123" t="s">
        <v>184</v>
      </c>
      <c r="D123" t="s">
        <v>191</v>
      </c>
      <c r="E123" t="s">
        <v>58</v>
      </c>
      <c r="F123" t="s">
        <v>198</v>
      </c>
      <c r="G123" t="s">
        <v>69</v>
      </c>
      <c r="H123" t="s">
        <v>61</v>
      </c>
      <c r="M123" t="s">
        <v>64</v>
      </c>
      <c r="O123" t="s">
        <v>65</v>
      </c>
      <c r="P123" t="s">
        <v>65</v>
      </c>
      <c r="Q123" t="s">
        <v>65</v>
      </c>
      <c r="R123" t="s">
        <v>62</v>
      </c>
      <c r="S123" t="s">
        <v>65</v>
      </c>
      <c r="T123" s="1">
        <v>35977</v>
      </c>
      <c r="U123" t="s">
        <v>314</v>
      </c>
      <c r="V123" t="s">
        <v>201</v>
      </c>
      <c r="AC123" t="s">
        <v>65</v>
      </c>
      <c r="AD123">
        <v>1</v>
      </c>
      <c r="AE123" t="s">
        <v>344</v>
      </c>
      <c r="AF123" t="s">
        <v>476</v>
      </c>
      <c r="AG123" s="13"/>
      <c r="AH123" s="13">
        <v>0.0414</v>
      </c>
      <c r="AI123" s="13"/>
      <c r="AJ123" s="13">
        <v>0.0457</v>
      </c>
      <c r="AK123" s="13"/>
      <c r="AL123" s="13">
        <v>0.0481</v>
      </c>
      <c r="BF123" s="13">
        <v>0.045066667</v>
      </c>
      <c r="BH123" s="13">
        <v>0.045066667</v>
      </c>
      <c r="BI123">
        <v>1</v>
      </c>
      <c r="BJ123" t="s">
        <v>344</v>
      </c>
      <c r="BK123" t="s">
        <v>479</v>
      </c>
      <c r="BL123" s="7" t="s">
        <v>465</v>
      </c>
      <c r="BM123" s="4">
        <v>15.88511614</v>
      </c>
      <c r="BN123" s="7" t="s">
        <v>465</v>
      </c>
      <c r="BO123" s="4">
        <v>-165.0607068</v>
      </c>
      <c r="BP123" s="7" t="s">
        <v>465</v>
      </c>
      <c r="BQ123" s="4">
        <v>-124.0293614</v>
      </c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C123" s="7"/>
      <c r="CD123" s="7" t="s">
        <v>465</v>
      </c>
      <c r="CE123" s="4">
        <v>-56.75969115</v>
      </c>
      <c r="CF123" s="7" t="s">
        <v>465</v>
      </c>
      <c r="CG123" s="7">
        <v>-56.75969115</v>
      </c>
      <c r="CH123" s="7" t="s">
        <v>466</v>
      </c>
      <c r="CI123" s="4">
        <v>0</v>
      </c>
      <c r="CJ123" s="7" t="s">
        <v>466</v>
      </c>
      <c r="CK123" s="4">
        <v>0</v>
      </c>
      <c r="CL123" s="7" t="s">
        <v>466</v>
      </c>
      <c r="CM123" s="4">
        <v>0</v>
      </c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7" t="s">
        <v>466</v>
      </c>
      <c r="DA123" s="4">
        <v>0</v>
      </c>
      <c r="DB123" s="7"/>
      <c r="DC123" s="7">
        <v>0</v>
      </c>
      <c r="DD123" s="7">
        <v>67.3</v>
      </c>
      <c r="DE123" s="7"/>
      <c r="DF123" s="7"/>
      <c r="DG123" s="7"/>
      <c r="DH123" s="7"/>
      <c r="DI123" s="7">
        <v>67.3</v>
      </c>
      <c r="DJ123">
        <v>1.3</v>
      </c>
      <c r="DK123" s="7">
        <v>112.2</v>
      </c>
      <c r="DL123" s="7">
        <v>3.5</v>
      </c>
      <c r="DM123" s="7">
        <v>40.2</v>
      </c>
      <c r="DN123" s="7">
        <v>2.8</v>
      </c>
      <c r="DO123" s="7">
        <v>49.7</v>
      </c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H123" s="7">
        <v>2.1</v>
      </c>
      <c r="EI123" s="7">
        <v>67.3</v>
      </c>
      <c r="EJ123">
        <v>1.3</v>
      </c>
      <c r="EK123" s="7">
        <v>112.2</v>
      </c>
      <c r="EL123" s="7">
        <v>3.5</v>
      </c>
      <c r="EM123" s="7">
        <v>40.2</v>
      </c>
      <c r="EN123" s="7">
        <v>2.8</v>
      </c>
      <c r="EO123" s="7">
        <v>49.7</v>
      </c>
      <c r="FH123" s="7">
        <f>AVERAGE(EN123,EL123,EJ123)</f>
        <v>2.533333333333333</v>
      </c>
      <c r="FI123" s="7">
        <f>AVERAGE(EK123,EM123,EO123)</f>
        <v>67.36666666666667</v>
      </c>
      <c r="FJ123" s="31">
        <v>91.20379407</v>
      </c>
      <c r="FK123" s="31"/>
      <c r="FL123" s="31"/>
      <c r="FM123" s="31">
        <v>91.2</v>
      </c>
      <c r="FN123" s="31">
        <v>408.8313862</v>
      </c>
      <c r="FO123">
        <v>1</v>
      </c>
      <c r="FP123" t="s">
        <v>344</v>
      </c>
      <c r="FQ123" t="s">
        <v>476</v>
      </c>
      <c r="FR123" s="13"/>
      <c r="FS123" s="13">
        <v>0.34523751</v>
      </c>
      <c r="FU123" s="13">
        <v>0.401481415</v>
      </c>
      <c r="FW123" s="13">
        <v>0.42485388</v>
      </c>
      <c r="GG123" s="13">
        <f>IF(SUM(FW123,FU123,FS123)&gt;0,AVERAGE(FW123,FU123,FS123),IF(#REF!&gt;0,#REF!,""))</f>
        <v>0.39052426833333337</v>
      </c>
      <c r="GI123" s="28">
        <v>0.4082621454675793</v>
      </c>
      <c r="GJ123" s="28"/>
      <c r="GK123" s="28">
        <v>0.1541004552053673</v>
      </c>
      <c r="GL123" s="28"/>
      <c r="GM123" s="28">
        <v>0.1915488387779232</v>
      </c>
      <c r="GN123" s="28"/>
      <c r="GO123" s="28" t="s">
        <v>466</v>
      </c>
      <c r="GP123" s="28"/>
      <c r="GQ123" s="28" t="s">
        <v>466</v>
      </c>
      <c r="GR123" s="28"/>
      <c r="GS123" s="28" t="s">
        <v>466</v>
      </c>
      <c r="GT123" s="28"/>
      <c r="GU123" s="28"/>
      <c r="GV123" s="28"/>
      <c r="GW123" s="28">
        <v>0.2513038131502899</v>
      </c>
    </row>
    <row r="124" spans="1:205" ht="12.75">
      <c r="A124" s="17" t="s">
        <v>83</v>
      </c>
      <c r="B124" s="17" t="s">
        <v>213</v>
      </c>
      <c r="C124" t="s">
        <v>80</v>
      </c>
      <c r="D124" t="s">
        <v>81</v>
      </c>
      <c r="E124" t="s">
        <v>58</v>
      </c>
      <c r="F124" t="s">
        <v>198</v>
      </c>
      <c r="G124" t="s">
        <v>82</v>
      </c>
      <c r="H124" t="s">
        <v>61</v>
      </c>
      <c r="M124" t="s">
        <v>64</v>
      </c>
      <c r="O124" t="s">
        <v>65</v>
      </c>
      <c r="P124" t="s">
        <v>65</v>
      </c>
      <c r="Q124" t="s">
        <v>65</v>
      </c>
      <c r="R124" t="s">
        <v>62</v>
      </c>
      <c r="S124" t="s">
        <v>65</v>
      </c>
      <c r="T124" s="1">
        <v>33786</v>
      </c>
      <c r="U124" t="s">
        <v>214</v>
      </c>
      <c r="V124" t="s">
        <v>201</v>
      </c>
      <c r="AC124" t="s">
        <v>65</v>
      </c>
      <c r="AD124">
        <v>1</v>
      </c>
      <c r="AE124" t="s">
        <v>344</v>
      </c>
      <c r="AF124" t="s">
        <v>476</v>
      </c>
      <c r="AG124" s="13"/>
      <c r="AH124" s="13">
        <v>0.002</v>
      </c>
      <c r="AI124" s="13"/>
      <c r="AJ124" s="13">
        <v>0.0021</v>
      </c>
      <c r="AK124" s="13"/>
      <c r="AL124" s="13">
        <v>0.0013</v>
      </c>
      <c r="BF124" s="13">
        <v>0.0018</v>
      </c>
      <c r="BH124" s="13">
        <v>0.0018</v>
      </c>
      <c r="BL124" s="7" t="s">
        <v>466</v>
      </c>
      <c r="BM124" s="4"/>
      <c r="BN124" s="7" t="s">
        <v>466</v>
      </c>
      <c r="BO124" s="4"/>
      <c r="BP124" s="7" t="s">
        <v>466</v>
      </c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C124" s="7"/>
      <c r="CD124" s="7" t="s">
        <v>466</v>
      </c>
      <c r="CE124" s="4"/>
      <c r="CF124" s="7"/>
      <c r="CG124" s="7"/>
      <c r="CH124" s="7" t="s">
        <v>466</v>
      </c>
      <c r="CI124" s="4"/>
      <c r="CJ124" s="7" t="s">
        <v>466</v>
      </c>
      <c r="CK124" s="4"/>
      <c r="CL124" s="7" t="s">
        <v>466</v>
      </c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7" t="s">
        <v>466</v>
      </c>
      <c r="DA124" s="4"/>
      <c r="DB124" s="7"/>
      <c r="DC124" s="7"/>
      <c r="DD124" s="7">
        <v>34.8</v>
      </c>
      <c r="DE124" s="7"/>
      <c r="DF124" s="7"/>
      <c r="DG124" s="7"/>
      <c r="DH124" s="7"/>
      <c r="DI124" s="7">
        <v>34.8</v>
      </c>
      <c r="DJ124">
        <v>100</v>
      </c>
      <c r="DK124" s="7">
        <v>29.4</v>
      </c>
      <c r="DL124" s="7">
        <v>100</v>
      </c>
      <c r="DM124" s="7">
        <v>39.4</v>
      </c>
      <c r="DN124" s="7">
        <v>100</v>
      </c>
      <c r="DO124" s="7">
        <v>35.7</v>
      </c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H124" s="7">
        <v>100</v>
      </c>
      <c r="EI124" s="7">
        <v>34.8</v>
      </c>
      <c r="EJ124">
        <v>100</v>
      </c>
      <c r="EK124" s="7">
        <v>29.4</v>
      </c>
      <c r="EL124" s="7">
        <v>100</v>
      </c>
      <c r="EM124" s="7">
        <v>39.4</v>
      </c>
      <c r="EN124" s="7">
        <v>100</v>
      </c>
      <c r="EO124" s="7">
        <v>35.7</v>
      </c>
      <c r="FH124" s="7">
        <f>AVERAGE(EN124,EL124,EJ124)</f>
        <v>100</v>
      </c>
      <c r="FI124" s="7">
        <f>AVERAGE(EK124,EM124,EO124)</f>
        <v>34.833333333333336</v>
      </c>
      <c r="FJ124" s="31">
        <v>4.3</v>
      </c>
      <c r="FK124" s="31"/>
      <c r="FL124" s="31">
        <v>2.5</v>
      </c>
      <c r="FM124" s="31">
        <v>6.8</v>
      </c>
      <c r="FN124" s="31">
        <v>8.308395062</v>
      </c>
      <c r="FO124">
        <v>1</v>
      </c>
      <c r="FP124" t="s">
        <v>344</v>
      </c>
      <c r="FQ124" t="s">
        <v>476</v>
      </c>
      <c r="FR124" s="25"/>
      <c r="FS124" s="13">
        <v>0.008734741</v>
      </c>
      <c r="FU124" s="13">
        <v>0.006741497</v>
      </c>
      <c r="FW124" s="13">
        <v>0.004599705</v>
      </c>
      <c r="GG124" s="13">
        <f>IF(SUM(FW124,FU124,FS124)&gt;0,AVERAGE(FW124,FU124,FS124),IF(#REF!&gt;0,#REF!,""))</f>
        <v>0.006691981</v>
      </c>
      <c r="GI124" s="28">
        <v>0.05602682424956459</v>
      </c>
      <c r="GJ124" s="28"/>
      <c r="GK124" s="28">
        <v>0.05519018876508953</v>
      </c>
      <c r="GL124" s="28"/>
      <c r="GM124" s="28">
        <v>0.05511673034525152</v>
      </c>
      <c r="GN124" s="28"/>
      <c r="GO124" s="28" t="s">
        <v>466</v>
      </c>
      <c r="GP124" s="28"/>
      <c r="GQ124" s="28" t="s">
        <v>466</v>
      </c>
      <c r="GR124" s="28"/>
      <c r="GS124" s="28" t="s">
        <v>466</v>
      </c>
      <c r="GT124" s="28"/>
      <c r="GU124" s="28"/>
      <c r="GV124" s="28"/>
      <c r="GW124" s="28">
        <v>0.05544458111996855</v>
      </c>
    </row>
    <row r="125" spans="1:205" ht="12.75">
      <c r="A125" s="17" t="s">
        <v>162</v>
      </c>
      <c r="B125" s="17" t="s">
        <v>398</v>
      </c>
      <c r="C125" t="s">
        <v>160</v>
      </c>
      <c r="D125" t="s">
        <v>161</v>
      </c>
      <c r="E125" t="s">
        <v>58</v>
      </c>
      <c r="F125" t="s">
        <v>198</v>
      </c>
      <c r="G125" t="s">
        <v>129</v>
      </c>
      <c r="H125" t="s">
        <v>61</v>
      </c>
      <c r="M125" t="s">
        <v>64</v>
      </c>
      <c r="O125" t="s">
        <v>65</v>
      </c>
      <c r="P125" t="s">
        <v>65</v>
      </c>
      <c r="Q125" t="s">
        <v>65</v>
      </c>
      <c r="R125" t="s">
        <v>62</v>
      </c>
      <c r="S125" t="s">
        <v>65</v>
      </c>
      <c r="T125" s="1">
        <v>36069</v>
      </c>
      <c r="U125" t="s">
        <v>399</v>
      </c>
      <c r="V125" t="s">
        <v>201</v>
      </c>
      <c r="AC125" t="s">
        <v>259</v>
      </c>
      <c r="AD125">
        <v>1</v>
      </c>
      <c r="AE125" t="s">
        <v>344</v>
      </c>
      <c r="AF125" t="s">
        <v>476</v>
      </c>
      <c r="AG125" s="13"/>
      <c r="AH125" s="13">
        <v>0.0123</v>
      </c>
      <c r="AI125" s="13"/>
      <c r="AK125" s="13"/>
      <c r="AL125" s="13">
        <v>0.0116</v>
      </c>
      <c r="BD125" s="13">
        <v>0.0985</v>
      </c>
      <c r="BE125" s="13"/>
      <c r="BF125" s="13">
        <v>0.0336</v>
      </c>
      <c r="BH125" s="13">
        <v>0.011949999999999999</v>
      </c>
      <c r="BI125">
        <v>1</v>
      </c>
      <c r="BJ125" t="s">
        <v>344</v>
      </c>
      <c r="BK125" t="s">
        <v>479</v>
      </c>
      <c r="BL125" s="7" t="s">
        <v>466</v>
      </c>
      <c r="BM125" s="4">
        <v>64.83481576</v>
      </c>
      <c r="BN125" s="7" t="s">
        <v>466</v>
      </c>
      <c r="BP125" s="7" t="s">
        <v>466</v>
      </c>
      <c r="BQ125" s="4">
        <v>67.16981132</v>
      </c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C125" s="4">
        <v>-184.1346154</v>
      </c>
      <c r="CD125" s="7" t="s">
        <v>466</v>
      </c>
      <c r="CE125" s="4">
        <v>2.154409149</v>
      </c>
      <c r="CF125" s="7"/>
      <c r="CG125" s="7">
        <v>66.00231353999999</v>
      </c>
      <c r="CH125" s="7" t="s">
        <v>466</v>
      </c>
      <c r="CI125" s="4">
        <v>0</v>
      </c>
      <c r="CJ125" s="7" t="s">
        <v>466</v>
      </c>
      <c r="CL125" s="7" t="s">
        <v>466</v>
      </c>
      <c r="CM125" s="4">
        <v>0</v>
      </c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>
        <v>0</v>
      </c>
      <c r="CZ125" s="7" t="s">
        <v>466</v>
      </c>
      <c r="DA125" s="4">
        <v>0</v>
      </c>
      <c r="DB125" s="7"/>
      <c r="DC125" s="7">
        <v>0</v>
      </c>
      <c r="DD125" s="7">
        <v>9.4</v>
      </c>
      <c r="DE125" s="7">
        <v>69.3</v>
      </c>
      <c r="DF125" s="7"/>
      <c r="DG125" s="7"/>
      <c r="DH125" s="7"/>
      <c r="DI125" s="7">
        <v>78.7</v>
      </c>
      <c r="DK125" s="7">
        <v>78.7</v>
      </c>
      <c r="DL125" s="7"/>
      <c r="DN125" s="7"/>
      <c r="DO125" s="7">
        <v>79.5</v>
      </c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>
        <v>78</v>
      </c>
      <c r="EH125" s="7"/>
      <c r="EI125" s="7">
        <v>78.7</v>
      </c>
      <c r="EK125" s="7">
        <v>78.7</v>
      </c>
      <c r="EL125" s="7"/>
      <c r="EN125" s="7"/>
      <c r="EO125" s="7">
        <v>79.5</v>
      </c>
      <c r="FG125" s="7">
        <v>78</v>
      </c>
      <c r="FH125" s="7"/>
      <c r="FI125" s="7">
        <f>AVERAGE(EK125,FG125,EO125)</f>
        <v>78.73333333333333</v>
      </c>
      <c r="FJ125" s="31">
        <v>35.168</v>
      </c>
      <c r="FK125" s="31"/>
      <c r="FL125" s="31">
        <v>79.53</v>
      </c>
      <c r="FM125" s="31">
        <v>114.7</v>
      </c>
      <c r="FN125" s="31">
        <v>111.3318095</v>
      </c>
      <c r="FO125">
        <v>1</v>
      </c>
      <c r="FP125" t="s">
        <v>344</v>
      </c>
      <c r="FQ125" t="s">
        <v>476</v>
      </c>
      <c r="FR125" s="25"/>
      <c r="GG125" s="13">
        <v>0.20513823</v>
      </c>
      <c r="GI125" s="28" t="s">
        <v>466</v>
      </c>
      <c r="GJ125" s="28"/>
      <c r="GL125" s="28"/>
      <c r="GM125" s="28" t="s">
        <v>466</v>
      </c>
      <c r="GN125" s="28"/>
      <c r="GO125" s="28" t="s">
        <v>466</v>
      </c>
      <c r="GP125" s="28"/>
      <c r="GQ125" s="28" t="s">
        <v>466</v>
      </c>
      <c r="GR125" s="28"/>
      <c r="GS125" s="28" t="s">
        <v>466</v>
      </c>
      <c r="GT125" s="28"/>
      <c r="GU125" s="28" t="s">
        <v>466</v>
      </c>
      <c r="GV125" s="28"/>
      <c r="GW125" s="28">
        <v>0.20965763411199378</v>
      </c>
    </row>
    <row r="126" spans="1:205" ht="12.75">
      <c r="A126" s="17" t="s">
        <v>162</v>
      </c>
      <c r="B126" s="17" t="s">
        <v>288</v>
      </c>
      <c r="C126" t="s">
        <v>160</v>
      </c>
      <c r="D126" t="s">
        <v>161</v>
      </c>
      <c r="E126" t="s">
        <v>58</v>
      </c>
      <c r="F126" t="s">
        <v>198</v>
      </c>
      <c r="G126" t="s">
        <v>129</v>
      </c>
      <c r="H126" t="s">
        <v>61</v>
      </c>
      <c r="M126" t="s">
        <v>64</v>
      </c>
      <c r="O126" t="s">
        <v>65</v>
      </c>
      <c r="P126" t="s">
        <v>65</v>
      </c>
      <c r="Q126" t="s">
        <v>65</v>
      </c>
      <c r="R126" t="s">
        <v>62</v>
      </c>
      <c r="S126" t="s">
        <v>65</v>
      </c>
      <c r="T126" s="1">
        <v>36069</v>
      </c>
      <c r="U126" t="s">
        <v>289</v>
      </c>
      <c r="V126" t="s">
        <v>201</v>
      </c>
      <c r="AC126" t="s">
        <v>259</v>
      </c>
      <c r="AD126">
        <v>1</v>
      </c>
      <c r="AE126" t="s">
        <v>344</v>
      </c>
      <c r="AF126" t="s">
        <v>476</v>
      </c>
      <c r="AG126" s="13"/>
      <c r="AH126" s="13">
        <v>0.0265</v>
      </c>
      <c r="AI126" s="13"/>
      <c r="AK126" s="13"/>
      <c r="AL126" s="13">
        <v>0.0289</v>
      </c>
      <c r="BD126" s="13">
        <v>0.1014</v>
      </c>
      <c r="BE126" s="13"/>
      <c r="BF126" s="13">
        <v>0.0461</v>
      </c>
      <c r="BH126" s="13">
        <v>0.0277</v>
      </c>
      <c r="BI126">
        <v>1</v>
      </c>
      <c r="BJ126" t="s">
        <v>344</v>
      </c>
      <c r="BK126" t="s">
        <v>479</v>
      </c>
      <c r="BL126" s="7" t="s">
        <v>466</v>
      </c>
      <c r="BM126" s="4">
        <v>-35.82004556</v>
      </c>
      <c r="BN126" s="7" t="s">
        <v>466</v>
      </c>
      <c r="BP126" s="7" t="s">
        <v>466</v>
      </c>
      <c r="BQ126" s="4">
        <v>-25.53088803</v>
      </c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C126" s="4">
        <v>-684.0206186</v>
      </c>
      <c r="CD126" s="7" t="s">
        <v>466</v>
      </c>
      <c r="CE126" s="4">
        <v>-153.9711058</v>
      </c>
      <c r="CF126" s="7"/>
      <c r="CG126" s="7">
        <v>-30.675466795</v>
      </c>
      <c r="CH126" s="7" t="s">
        <v>466</v>
      </c>
      <c r="CI126" s="4">
        <v>0</v>
      </c>
      <c r="CJ126" s="7" t="s">
        <v>466</v>
      </c>
      <c r="CL126" s="7" t="s">
        <v>466</v>
      </c>
      <c r="CM126" s="4">
        <v>0</v>
      </c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>
        <v>0</v>
      </c>
      <c r="CZ126" s="7" t="s">
        <v>466</v>
      </c>
      <c r="DA126" s="4">
        <v>0</v>
      </c>
      <c r="DB126" s="7"/>
      <c r="DC126" s="7">
        <v>0</v>
      </c>
      <c r="DD126" s="7">
        <v>1.9</v>
      </c>
      <c r="DE126" s="7"/>
      <c r="DF126" s="7"/>
      <c r="DG126" s="7"/>
      <c r="DH126" s="7">
        <v>41.7</v>
      </c>
      <c r="DI126" s="7">
        <v>41.6</v>
      </c>
      <c r="DK126" s="7">
        <v>43.9</v>
      </c>
      <c r="DL126" s="7"/>
      <c r="DN126" s="7"/>
      <c r="DO126" s="7">
        <v>51.8</v>
      </c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>
        <v>29.1</v>
      </c>
      <c r="EH126" s="7">
        <v>0</v>
      </c>
      <c r="EI126" s="7">
        <v>41.6</v>
      </c>
      <c r="EK126" s="7">
        <v>43.9</v>
      </c>
      <c r="EL126" s="7"/>
      <c r="EN126" s="7"/>
      <c r="EO126" s="7">
        <v>51.8</v>
      </c>
      <c r="FG126" s="7">
        <v>29.1</v>
      </c>
      <c r="FH126" s="7"/>
      <c r="FI126" s="7">
        <f>AVERAGE(EK126,FG126,EO126)</f>
        <v>41.6</v>
      </c>
      <c r="FJ126" s="31">
        <v>19.9911</v>
      </c>
      <c r="FK126" s="31"/>
      <c r="FL126" s="31">
        <v>86.976</v>
      </c>
      <c r="FM126" s="31">
        <v>106.97</v>
      </c>
      <c r="FN126" s="31">
        <v>115.1777989</v>
      </c>
      <c r="FO126">
        <v>1</v>
      </c>
      <c r="FP126" t="s">
        <v>344</v>
      </c>
      <c r="FQ126" t="s">
        <v>476</v>
      </c>
      <c r="FR126" s="4"/>
      <c r="GG126" s="13">
        <v>0.023395321</v>
      </c>
      <c r="GI126" s="28" t="s">
        <v>466</v>
      </c>
      <c r="GJ126" s="28"/>
      <c r="GL126" s="28"/>
      <c r="GM126" s="28" t="s">
        <v>466</v>
      </c>
      <c r="GN126" s="28"/>
      <c r="GO126" s="28" t="s">
        <v>466</v>
      </c>
      <c r="GP126" s="28"/>
      <c r="GQ126" s="28" t="s">
        <v>466</v>
      </c>
      <c r="GR126" s="28"/>
      <c r="GS126" s="28" t="s">
        <v>466</v>
      </c>
      <c r="GT126" s="28"/>
      <c r="GU126" s="28" t="s">
        <v>466</v>
      </c>
      <c r="GV126" s="28"/>
      <c r="GW126" s="28">
        <v>0.009211917403671142</v>
      </c>
    </row>
    <row r="127" spans="1:205" ht="12.75">
      <c r="A127" s="17" t="s">
        <v>159</v>
      </c>
      <c r="B127" s="17" t="s">
        <v>398</v>
      </c>
      <c r="C127" t="s">
        <v>160</v>
      </c>
      <c r="D127" t="s">
        <v>161</v>
      </c>
      <c r="E127" t="s">
        <v>58</v>
      </c>
      <c r="F127" t="s">
        <v>198</v>
      </c>
      <c r="G127" t="s">
        <v>129</v>
      </c>
      <c r="H127" t="s">
        <v>61</v>
      </c>
      <c r="M127" t="s">
        <v>64</v>
      </c>
      <c r="O127" t="s">
        <v>65</v>
      </c>
      <c r="P127" t="s">
        <v>65</v>
      </c>
      <c r="Q127" t="s">
        <v>65</v>
      </c>
      <c r="R127" t="s">
        <v>62</v>
      </c>
      <c r="S127" t="s">
        <v>65</v>
      </c>
      <c r="T127" s="1">
        <v>36069</v>
      </c>
      <c r="U127" t="s">
        <v>399</v>
      </c>
      <c r="V127" t="s">
        <v>201</v>
      </c>
      <c r="AC127" t="s">
        <v>259</v>
      </c>
      <c r="AD127">
        <v>1</v>
      </c>
      <c r="AE127" t="s">
        <v>344</v>
      </c>
      <c r="AF127" t="s">
        <v>476</v>
      </c>
      <c r="AG127" s="13"/>
      <c r="AH127" s="13">
        <v>0.0123</v>
      </c>
      <c r="AI127" s="13"/>
      <c r="AK127" s="13"/>
      <c r="AL127" s="13">
        <v>0.0116</v>
      </c>
      <c r="BD127" s="13">
        <v>0.0985</v>
      </c>
      <c r="BE127" s="13"/>
      <c r="BF127" s="13">
        <v>0.0336</v>
      </c>
      <c r="BH127" s="13">
        <v>0.011949999999999999</v>
      </c>
      <c r="BI127">
        <v>1</v>
      </c>
      <c r="BJ127" t="s">
        <v>344</v>
      </c>
      <c r="BK127" t="s">
        <v>479</v>
      </c>
      <c r="BL127" s="7" t="s">
        <v>466</v>
      </c>
      <c r="BM127" s="4">
        <v>64.83481576</v>
      </c>
      <c r="BN127" s="7" t="s">
        <v>466</v>
      </c>
      <c r="BP127" s="7" t="s">
        <v>466</v>
      </c>
      <c r="BQ127" s="4">
        <v>67.16981132</v>
      </c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C127" s="4">
        <v>-184.1346154</v>
      </c>
      <c r="CD127" s="7" t="s">
        <v>466</v>
      </c>
      <c r="CE127" s="4">
        <v>2.154409149</v>
      </c>
      <c r="CF127" s="7"/>
      <c r="CG127" s="7">
        <v>66.00231353999999</v>
      </c>
      <c r="CH127" s="7" t="s">
        <v>466</v>
      </c>
      <c r="CI127" s="4">
        <v>0</v>
      </c>
      <c r="CJ127" s="7" t="s">
        <v>466</v>
      </c>
      <c r="CL127" s="7" t="s">
        <v>466</v>
      </c>
      <c r="CM127" s="4">
        <v>0</v>
      </c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>
        <v>0</v>
      </c>
      <c r="CZ127" s="7" t="s">
        <v>466</v>
      </c>
      <c r="DA127" s="4">
        <v>0</v>
      </c>
      <c r="DB127" s="7"/>
      <c r="DC127" s="7">
        <v>0</v>
      </c>
      <c r="DD127" s="7">
        <v>9.4</v>
      </c>
      <c r="DE127" s="7">
        <v>69.3</v>
      </c>
      <c r="DF127" s="7"/>
      <c r="DG127" s="7"/>
      <c r="DH127" s="7"/>
      <c r="DI127" s="7">
        <v>78.7</v>
      </c>
      <c r="DK127" s="7">
        <v>78.7</v>
      </c>
      <c r="DL127" s="7"/>
      <c r="DN127" s="7"/>
      <c r="DO127" s="7">
        <v>79.5</v>
      </c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>
        <v>78</v>
      </c>
      <c r="EH127" s="7"/>
      <c r="EI127" s="7">
        <v>78.7</v>
      </c>
      <c r="EK127" s="7">
        <v>78.7</v>
      </c>
      <c r="EL127" s="7"/>
      <c r="EN127" s="7"/>
      <c r="EO127" s="7">
        <v>79.5</v>
      </c>
      <c r="FG127" s="7">
        <v>78</v>
      </c>
      <c r="FH127" s="7"/>
      <c r="FI127" s="7">
        <f>AVERAGE(EK127,FG127,EO127)</f>
        <v>78.73333333333333</v>
      </c>
      <c r="FJ127" s="31">
        <v>35.168</v>
      </c>
      <c r="FK127" s="31"/>
      <c r="FL127" s="31">
        <v>79.53</v>
      </c>
      <c r="FM127" s="31">
        <v>114.7</v>
      </c>
      <c r="FN127" s="31">
        <v>111.3318095</v>
      </c>
      <c r="FO127">
        <v>1</v>
      </c>
      <c r="FP127" t="s">
        <v>344</v>
      </c>
      <c r="FQ127" t="s">
        <v>476</v>
      </c>
      <c r="FR127" s="25"/>
      <c r="GG127" s="13">
        <v>0.20513823</v>
      </c>
      <c r="GI127" s="28" t="s">
        <v>466</v>
      </c>
      <c r="GJ127" s="28"/>
      <c r="GL127" s="28"/>
      <c r="GM127" s="28" t="s">
        <v>466</v>
      </c>
      <c r="GN127" s="28"/>
      <c r="GO127" s="28" t="s">
        <v>466</v>
      </c>
      <c r="GP127" s="28"/>
      <c r="GQ127" s="28" t="s">
        <v>466</v>
      </c>
      <c r="GR127" s="28"/>
      <c r="GS127" s="28" t="s">
        <v>466</v>
      </c>
      <c r="GT127" s="28"/>
      <c r="GU127" s="28" t="s">
        <v>466</v>
      </c>
      <c r="GV127" s="28"/>
      <c r="GW127" s="28">
        <v>0.20965763411199378</v>
      </c>
    </row>
    <row r="128" spans="1:205" ht="12.75">
      <c r="A128" s="17" t="s">
        <v>159</v>
      </c>
      <c r="B128" s="17" t="s">
        <v>288</v>
      </c>
      <c r="C128" t="s">
        <v>160</v>
      </c>
      <c r="D128" t="s">
        <v>161</v>
      </c>
      <c r="E128" t="s">
        <v>58</v>
      </c>
      <c r="F128" t="s">
        <v>198</v>
      </c>
      <c r="G128" t="s">
        <v>129</v>
      </c>
      <c r="H128" t="s">
        <v>61</v>
      </c>
      <c r="M128" t="s">
        <v>64</v>
      </c>
      <c r="O128" t="s">
        <v>65</v>
      </c>
      <c r="P128" t="s">
        <v>65</v>
      </c>
      <c r="Q128" t="s">
        <v>65</v>
      </c>
      <c r="R128" t="s">
        <v>62</v>
      </c>
      <c r="S128" t="s">
        <v>65</v>
      </c>
      <c r="T128" s="1">
        <v>36069</v>
      </c>
      <c r="U128" t="s">
        <v>289</v>
      </c>
      <c r="V128" t="s">
        <v>201</v>
      </c>
      <c r="AC128" t="s">
        <v>259</v>
      </c>
      <c r="AD128">
        <v>1</v>
      </c>
      <c r="AE128" t="s">
        <v>344</v>
      </c>
      <c r="AF128" t="s">
        <v>476</v>
      </c>
      <c r="AG128" s="13"/>
      <c r="AH128" s="13">
        <v>0.0265</v>
      </c>
      <c r="AI128" s="13"/>
      <c r="AK128" s="13"/>
      <c r="AL128" s="13">
        <v>0.0289</v>
      </c>
      <c r="BD128" s="13">
        <v>0.1014</v>
      </c>
      <c r="BE128" s="13"/>
      <c r="BF128" s="13">
        <v>0.0461</v>
      </c>
      <c r="BH128" s="13">
        <v>0.0277</v>
      </c>
      <c r="BI128">
        <v>1</v>
      </c>
      <c r="BJ128" t="s">
        <v>344</v>
      </c>
      <c r="BK128" t="s">
        <v>479</v>
      </c>
      <c r="BL128" s="7" t="s">
        <v>466</v>
      </c>
      <c r="BM128" s="4">
        <v>-35.82004556</v>
      </c>
      <c r="BN128" s="7" t="s">
        <v>466</v>
      </c>
      <c r="BP128" s="7" t="s">
        <v>466</v>
      </c>
      <c r="BQ128" s="4">
        <v>-25.53088803</v>
      </c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C128" s="4">
        <v>-684.0206186</v>
      </c>
      <c r="CD128" s="7" t="s">
        <v>466</v>
      </c>
      <c r="CE128" s="4">
        <v>-153.9711058</v>
      </c>
      <c r="CF128" s="7"/>
      <c r="CG128" s="7">
        <v>-30.675466795</v>
      </c>
      <c r="CH128" s="7" t="s">
        <v>466</v>
      </c>
      <c r="CI128" s="4">
        <v>0</v>
      </c>
      <c r="CJ128" s="7" t="s">
        <v>466</v>
      </c>
      <c r="CL128" s="7" t="s">
        <v>466</v>
      </c>
      <c r="CM128" s="4">
        <v>0</v>
      </c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>
        <v>0</v>
      </c>
      <c r="CZ128" s="7" t="s">
        <v>466</v>
      </c>
      <c r="DA128" s="4">
        <v>0</v>
      </c>
      <c r="DB128" s="7"/>
      <c r="DC128" s="7">
        <v>0</v>
      </c>
      <c r="DD128" s="7">
        <v>1.9</v>
      </c>
      <c r="DE128" s="7"/>
      <c r="DF128" s="7"/>
      <c r="DG128" s="7"/>
      <c r="DH128" s="7">
        <v>41.7</v>
      </c>
      <c r="DI128" s="7">
        <v>41.6</v>
      </c>
      <c r="DK128" s="7">
        <v>43.9</v>
      </c>
      <c r="DL128" s="7"/>
      <c r="DN128" s="7"/>
      <c r="DO128" s="7">
        <v>51.8</v>
      </c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>
        <v>29.1</v>
      </c>
      <c r="EH128" s="7">
        <v>0</v>
      </c>
      <c r="EI128" s="7">
        <v>41.6</v>
      </c>
      <c r="EK128" s="7">
        <v>43.9</v>
      </c>
      <c r="EL128" s="7"/>
      <c r="EN128" s="7"/>
      <c r="EO128" s="7">
        <v>51.8</v>
      </c>
      <c r="FG128" s="7">
        <v>29.1</v>
      </c>
      <c r="FH128" s="7"/>
      <c r="FI128" s="7">
        <f>AVERAGE(EK128,FG128,EO128)</f>
        <v>41.6</v>
      </c>
      <c r="FJ128" s="31">
        <v>19.9911</v>
      </c>
      <c r="FK128" s="31"/>
      <c r="FL128" s="31">
        <v>86.976</v>
      </c>
      <c r="FM128" s="31">
        <v>106.97</v>
      </c>
      <c r="FN128" s="31">
        <v>115.1777989</v>
      </c>
      <c r="FO128">
        <v>1</v>
      </c>
      <c r="FP128" t="s">
        <v>344</v>
      </c>
      <c r="FQ128" t="s">
        <v>476</v>
      </c>
      <c r="FR128" s="4"/>
      <c r="GG128" s="13">
        <v>0.023395321</v>
      </c>
      <c r="GI128" s="28" t="s">
        <v>466</v>
      </c>
      <c r="GJ128" s="28"/>
      <c r="GL128" s="28"/>
      <c r="GM128" s="28" t="s">
        <v>466</v>
      </c>
      <c r="GN128" s="28"/>
      <c r="GO128" s="28" t="s">
        <v>466</v>
      </c>
      <c r="GP128" s="28"/>
      <c r="GQ128" s="28" t="s">
        <v>466</v>
      </c>
      <c r="GR128" s="28"/>
      <c r="GS128" s="28" t="s">
        <v>466</v>
      </c>
      <c r="GT128" s="28"/>
      <c r="GU128" s="28" t="s">
        <v>466</v>
      </c>
      <c r="GV128" s="28"/>
      <c r="GW128" s="28">
        <v>0.009211917403671142</v>
      </c>
    </row>
    <row r="129" spans="1:205" ht="12.75">
      <c r="A129" s="17" t="s">
        <v>133</v>
      </c>
      <c r="B129" s="17" t="s">
        <v>385</v>
      </c>
      <c r="C129" t="s">
        <v>130</v>
      </c>
      <c r="D129" t="s">
        <v>131</v>
      </c>
      <c r="E129" t="s">
        <v>58</v>
      </c>
      <c r="F129" t="s">
        <v>198</v>
      </c>
      <c r="G129" t="s">
        <v>69</v>
      </c>
      <c r="M129" t="s">
        <v>64</v>
      </c>
      <c r="O129" t="s">
        <v>65</v>
      </c>
      <c r="P129" t="s">
        <v>65</v>
      </c>
      <c r="Q129" t="s">
        <v>65</v>
      </c>
      <c r="R129" t="s">
        <v>62</v>
      </c>
      <c r="S129" t="s">
        <v>65</v>
      </c>
      <c r="T129" s="1">
        <v>35977</v>
      </c>
      <c r="U129" t="s">
        <v>329</v>
      </c>
      <c r="V129" t="s">
        <v>220</v>
      </c>
      <c r="AC129" t="s">
        <v>65</v>
      </c>
      <c r="AD129">
        <v>1</v>
      </c>
      <c r="AE129" t="s">
        <v>344</v>
      </c>
      <c r="AF129" t="s">
        <v>476</v>
      </c>
      <c r="AG129" s="13"/>
      <c r="AH129" s="13">
        <v>0.0043</v>
      </c>
      <c r="AI129" s="13"/>
      <c r="AJ129" s="13">
        <v>0.0047</v>
      </c>
      <c r="AK129" s="13"/>
      <c r="AL129" s="13">
        <v>0.004</v>
      </c>
      <c r="BF129" s="13">
        <v>0.004333333</v>
      </c>
      <c r="BH129" s="13">
        <v>0.004333333</v>
      </c>
      <c r="BL129" s="7" t="s">
        <v>466</v>
      </c>
      <c r="BM129" s="4"/>
      <c r="BN129" s="7" t="s">
        <v>466</v>
      </c>
      <c r="BO129" s="4"/>
      <c r="BP129" s="7" t="s">
        <v>466</v>
      </c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C129" s="7"/>
      <c r="CD129" s="7" t="s">
        <v>466</v>
      </c>
      <c r="CE129" s="4"/>
      <c r="CF129" s="7"/>
      <c r="CG129" s="7"/>
      <c r="CH129" s="7" t="s">
        <v>466</v>
      </c>
      <c r="CI129" s="4"/>
      <c r="CJ129" s="7" t="s">
        <v>466</v>
      </c>
      <c r="CK129" s="4"/>
      <c r="CL129" s="7" t="s">
        <v>466</v>
      </c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7" t="s">
        <v>466</v>
      </c>
      <c r="DA129" s="4"/>
      <c r="DB129" s="7"/>
      <c r="DC129" s="7"/>
      <c r="DD129" s="7"/>
      <c r="DE129" s="7"/>
      <c r="DF129" s="7"/>
      <c r="DG129" s="7"/>
      <c r="DH129" s="7"/>
      <c r="DI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H129" s="7"/>
      <c r="EI129" s="7"/>
      <c r="EK129" s="7"/>
      <c r="EL129" s="7"/>
      <c r="EM129" s="7"/>
      <c r="EN129" s="7"/>
      <c r="EO129" s="7"/>
      <c r="FH129" s="7"/>
      <c r="FI129" s="7"/>
      <c r="FJ129" s="31">
        <v>0</v>
      </c>
      <c r="FK129" s="31"/>
      <c r="FL129" s="31"/>
      <c r="FM129" s="31">
        <v>0</v>
      </c>
      <c r="FN129" s="31">
        <v>154.5852063</v>
      </c>
      <c r="FR129" s="25"/>
      <c r="GI129" s="28" t="s">
        <v>466</v>
      </c>
      <c r="GJ129" s="28"/>
      <c r="GK129" s="28" t="s">
        <v>466</v>
      </c>
      <c r="GL129" s="28"/>
      <c r="GM129" s="28" t="s">
        <v>466</v>
      </c>
      <c r="GN129" s="28"/>
      <c r="GO129" s="28" t="s">
        <v>466</v>
      </c>
      <c r="GP129" s="28"/>
      <c r="GQ129" s="28" t="s">
        <v>466</v>
      </c>
      <c r="GR129" s="28"/>
      <c r="GS129" s="28" t="s">
        <v>466</v>
      </c>
      <c r="GT129" s="28"/>
      <c r="GU129" s="28"/>
      <c r="GV129" s="28"/>
      <c r="GW129" s="28" t="s">
        <v>466</v>
      </c>
    </row>
    <row r="130" spans="1:205" ht="12.75">
      <c r="A130" s="17" t="s">
        <v>133</v>
      </c>
      <c r="B130" s="17" t="s">
        <v>256</v>
      </c>
      <c r="C130" t="s">
        <v>130</v>
      </c>
      <c r="D130" t="s">
        <v>131</v>
      </c>
      <c r="E130" t="s">
        <v>58</v>
      </c>
      <c r="F130" t="s">
        <v>198</v>
      </c>
      <c r="G130" t="s">
        <v>69</v>
      </c>
      <c r="M130" t="s">
        <v>64</v>
      </c>
      <c r="O130" t="s">
        <v>65</v>
      </c>
      <c r="P130" t="s">
        <v>65</v>
      </c>
      <c r="Q130" t="s">
        <v>65</v>
      </c>
      <c r="R130" t="s">
        <v>62</v>
      </c>
      <c r="S130" t="s">
        <v>65</v>
      </c>
      <c r="T130" s="1">
        <v>34851</v>
      </c>
      <c r="U130" t="s">
        <v>257</v>
      </c>
      <c r="V130" t="s">
        <v>201</v>
      </c>
      <c r="AC130" t="s">
        <v>223</v>
      </c>
      <c r="AD130">
        <v>1</v>
      </c>
      <c r="AE130" t="s">
        <v>344</v>
      </c>
      <c r="AF130" t="s">
        <v>476</v>
      </c>
      <c r="AG130" s="13"/>
      <c r="AH130" s="13">
        <v>0.0125</v>
      </c>
      <c r="AI130" s="13"/>
      <c r="AJ130" s="13">
        <v>0.0133</v>
      </c>
      <c r="AK130" s="13"/>
      <c r="BD130" s="13">
        <v>0.0152</v>
      </c>
      <c r="BE130" s="13"/>
      <c r="BF130" s="13">
        <v>0.013666667</v>
      </c>
      <c r="BH130" s="13">
        <v>0.0129</v>
      </c>
      <c r="BI130">
        <v>1</v>
      </c>
      <c r="BJ130" t="s">
        <v>344</v>
      </c>
      <c r="BK130" t="s">
        <v>480</v>
      </c>
      <c r="BL130" s="7" t="s">
        <v>466</v>
      </c>
      <c r="BM130" s="4">
        <v>44.52662722</v>
      </c>
      <c r="BN130" s="7" t="s">
        <v>466</v>
      </c>
      <c r="BO130" s="4">
        <v>42.45192308</v>
      </c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7" t="s">
        <v>466</v>
      </c>
      <c r="CC130" s="4">
        <v>36.66666667</v>
      </c>
      <c r="CD130" s="7" t="s">
        <v>466</v>
      </c>
      <c r="CE130" s="4">
        <v>39.99757197</v>
      </c>
      <c r="CF130" s="7"/>
      <c r="CG130" s="7">
        <v>43.48927515</v>
      </c>
      <c r="CH130" s="7" t="s">
        <v>466</v>
      </c>
      <c r="CI130" s="4">
        <v>0</v>
      </c>
      <c r="CJ130" s="7" t="s">
        <v>466</v>
      </c>
      <c r="CK130" s="4">
        <v>0</v>
      </c>
      <c r="CL130" s="7" t="s">
        <v>466</v>
      </c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>
        <v>0</v>
      </c>
      <c r="CZ130" s="7" t="s">
        <v>466</v>
      </c>
      <c r="DA130" s="4">
        <v>0</v>
      </c>
      <c r="DB130" s="7"/>
      <c r="DC130" s="7">
        <v>0</v>
      </c>
      <c r="DD130" s="7">
        <v>32.9</v>
      </c>
      <c r="DE130" s="7">
        <v>19.4</v>
      </c>
      <c r="DF130" s="7"/>
      <c r="DG130" s="7"/>
      <c r="DH130" s="7"/>
      <c r="DI130" s="7">
        <v>52.2</v>
      </c>
      <c r="DJ130">
        <v>0</v>
      </c>
      <c r="DK130" s="7">
        <v>50.7</v>
      </c>
      <c r="DL130" s="7">
        <v>0</v>
      </c>
      <c r="DM130" s="7">
        <v>52</v>
      </c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>
        <v>0</v>
      </c>
      <c r="EG130" s="7">
        <v>54</v>
      </c>
      <c r="EH130" s="7">
        <v>0</v>
      </c>
      <c r="EI130" s="7">
        <v>52.2</v>
      </c>
      <c r="EJ130">
        <v>0</v>
      </c>
      <c r="EK130" s="7">
        <v>50.7</v>
      </c>
      <c r="EL130" s="7">
        <v>0</v>
      </c>
      <c r="EM130" s="7">
        <v>52</v>
      </c>
      <c r="FF130" s="7">
        <v>0</v>
      </c>
      <c r="FG130" s="7">
        <v>54</v>
      </c>
      <c r="FH130" s="7">
        <f>AVERAGE(FF130,EL130,EJ130)</f>
        <v>0</v>
      </c>
      <c r="FI130" s="7">
        <f>AVERAGE(EK130,EM130,FG130)</f>
        <v>52.23333333333333</v>
      </c>
      <c r="FJ130" s="31">
        <v>118.3</v>
      </c>
      <c r="FK130" s="31"/>
      <c r="FL130" s="31"/>
      <c r="FM130" s="31">
        <v>118.3</v>
      </c>
      <c r="FN130" s="31">
        <v>284.3312275</v>
      </c>
      <c r="FO130">
        <v>1</v>
      </c>
      <c r="FP130" t="s">
        <v>344</v>
      </c>
      <c r="FQ130" t="s">
        <v>476</v>
      </c>
      <c r="FR130" s="25"/>
      <c r="FS130" s="13">
        <v>0.055769073</v>
      </c>
      <c r="FU130" s="13">
        <v>0.062616906</v>
      </c>
      <c r="GE130" s="13">
        <v>0.072040141</v>
      </c>
      <c r="GG130" s="13">
        <v>0.063470123</v>
      </c>
      <c r="GI130" s="28">
        <v>0.09870064536124061</v>
      </c>
      <c r="GJ130" s="28"/>
      <c r="GK130" s="28">
        <v>0.10682476059351405</v>
      </c>
      <c r="GL130" s="28"/>
      <c r="GN130" s="28"/>
      <c r="GO130" s="28" t="s">
        <v>466</v>
      </c>
      <c r="GP130" s="28"/>
      <c r="GQ130" s="28" t="s">
        <v>466</v>
      </c>
      <c r="GR130" s="28"/>
      <c r="GS130" s="28" t="s">
        <v>466</v>
      </c>
      <c r="GT130" s="28"/>
      <c r="GU130" s="28">
        <v>0.11167432787916927</v>
      </c>
      <c r="GV130" s="28"/>
      <c r="GW130" s="28">
        <v>0.10573324461130797</v>
      </c>
    </row>
    <row r="131" spans="1:205" ht="12.75">
      <c r="A131" s="17" t="s">
        <v>132</v>
      </c>
      <c r="B131" s="17" t="s">
        <v>336</v>
      </c>
      <c r="C131" t="s">
        <v>130</v>
      </c>
      <c r="D131" t="s">
        <v>131</v>
      </c>
      <c r="E131" t="s">
        <v>58</v>
      </c>
      <c r="F131" t="s">
        <v>198</v>
      </c>
      <c r="G131" t="s">
        <v>69</v>
      </c>
      <c r="H131" t="s">
        <v>61</v>
      </c>
      <c r="M131" t="s">
        <v>64</v>
      </c>
      <c r="O131" t="s">
        <v>65</v>
      </c>
      <c r="P131" t="s">
        <v>65</v>
      </c>
      <c r="Q131" t="s">
        <v>65</v>
      </c>
      <c r="R131" t="s">
        <v>62</v>
      </c>
      <c r="S131" t="s">
        <v>65</v>
      </c>
      <c r="T131" s="1">
        <v>36130</v>
      </c>
      <c r="U131" t="s">
        <v>329</v>
      </c>
      <c r="V131" t="s">
        <v>220</v>
      </c>
      <c r="AC131" t="s">
        <v>65</v>
      </c>
      <c r="AD131">
        <v>1</v>
      </c>
      <c r="AE131" t="s">
        <v>344</v>
      </c>
      <c r="AF131" t="s">
        <v>476</v>
      </c>
      <c r="AG131" s="13"/>
      <c r="AH131" s="13">
        <v>0.0005</v>
      </c>
      <c r="AI131" s="13"/>
      <c r="AJ131" s="13">
        <v>0.0007</v>
      </c>
      <c r="AK131" s="13"/>
      <c r="AL131" s="13">
        <v>0.0003</v>
      </c>
      <c r="BF131" s="13">
        <v>0.0005</v>
      </c>
      <c r="BH131" s="13">
        <v>0.0005</v>
      </c>
      <c r="BL131" s="7" t="s">
        <v>466</v>
      </c>
      <c r="BM131" s="4"/>
      <c r="BN131" s="7" t="s">
        <v>466</v>
      </c>
      <c r="BO131" s="4"/>
      <c r="BP131" s="7" t="s">
        <v>466</v>
      </c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C131" s="7"/>
      <c r="CD131" s="7" t="s">
        <v>466</v>
      </c>
      <c r="CE131" s="4"/>
      <c r="CF131" s="7"/>
      <c r="CG131" s="7"/>
      <c r="CH131" s="7" t="s">
        <v>466</v>
      </c>
      <c r="CI131" s="4"/>
      <c r="CJ131" s="7" t="s">
        <v>466</v>
      </c>
      <c r="CK131" s="4"/>
      <c r="CL131" s="7" t="s">
        <v>466</v>
      </c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7" t="s">
        <v>466</v>
      </c>
      <c r="DA131" s="4"/>
      <c r="DB131" s="7"/>
      <c r="DC131" s="7"/>
      <c r="DD131" s="7"/>
      <c r="DE131" s="7"/>
      <c r="DF131" s="7"/>
      <c r="DG131" s="7"/>
      <c r="DH131" s="7"/>
      <c r="DI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H131" s="7"/>
      <c r="EI131" s="7"/>
      <c r="EK131" s="7"/>
      <c r="EL131" s="7"/>
      <c r="EM131" s="7"/>
      <c r="EN131" s="7"/>
      <c r="EO131" s="7"/>
      <c r="FH131" s="7"/>
      <c r="FI131" s="7"/>
      <c r="FJ131" s="31">
        <v>0</v>
      </c>
      <c r="FK131" s="31"/>
      <c r="FL131" s="31"/>
      <c r="FM131" s="31">
        <v>0</v>
      </c>
      <c r="FN131" s="31"/>
      <c r="FR131" s="25"/>
      <c r="GI131" s="28" t="s">
        <v>466</v>
      </c>
      <c r="GJ131" s="28"/>
      <c r="GK131" s="28" t="s">
        <v>466</v>
      </c>
      <c r="GL131" s="28"/>
      <c r="GM131" s="28" t="s">
        <v>466</v>
      </c>
      <c r="GN131" s="28"/>
      <c r="GO131" s="28" t="s">
        <v>466</v>
      </c>
      <c r="GP131" s="28"/>
      <c r="GQ131" s="28" t="s">
        <v>466</v>
      </c>
      <c r="GR131" s="28"/>
      <c r="GS131" s="28" t="s">
        <v>466</v>
      </c>
      <c r="GT131" s="28"/>
      <c r="GU131" s="28"/>
      <c r="GV131" s="28"/>
      <c r="GW131" s="28" t="s">
        <v>466</v>
      </c>
    </row>
    <row r="132" spans="1:205" ht="12.75">
      <c r="A132" s="17" t="s">
        <v>132</v>
      </c>
      <c r="B132" s="17" t="s">
        <v>390</v>
      </c>
      <c r="C132" t="s">
        <v>130</v>
      </c>
      <c r="D132" t="s">
        <v>131</v>
      </c>
      <c r="E132" t="s">
        <v>58</v>
      </c>
      <c r="F132" t="s">
        <v>198</v>
      </c>
      <c r="G132" t="s">
        <v>69</v>
      </c>
      <c r="H132" t="s">
        <v>61</v>
      </c>
      <c r="M132" t="s">
        <v>64</v>
      </c>
      <c r="O132" t="s">
        <v>65</v>
      </c>
      <c r="P132" t="s">
        <v>65</v>
      </c>
      <c r="Q132" t="s">
        <v>65</v>
      </c>
      <c r="R132" t="s">
        <v>62</v>
      </c>
      <c r="S132" t="s">
        <v>65</v>
      </c>
      <c r="T132" s="1">
        <v>34851</v>
      </c>
      <c r="U132" t="s">
        <v>391</v>
      </c>
      <c r="V132" t="s">
        <v>201</v>
      </c>
      <c r="AC132" t="s">
        <v>65</v>
      </c>
      <c r="AD132">
        <v>1</v>
      </c>
      <c r="AE132" t="s">
        <v>344</v>
      </c>
      <c r="AF132" t="s">
        <v>476</v>
      </c>
      <c r="AG132" s="13"/>
      <c r="AH132" s="13">
        <v>0.0041</v>
      </c>
      <c r="AI132" s="13"/>
      <c r="AJ132" s="13">
        <v>0.0042</v>
      </c>
      <c r="AK132" s="13"/>
      <c r="AL132" s="13">
        <v>0.006</v>
      </c>
      <c r="BF132" s="13">
        <v>0.004766667</v>
      </c>
      <c r="BH132" s="13">
        <v>0.004766667</v>
      </c>
      <c r="BI132">
        <v>1</v>
      </c>
      <c r="BJ132" t="s">
        <v>344</v>
      </c>
      <c r="BK132" t="s">
        <v>479</v>
      </c>
      <c r="BL132" s="7" t="s">
        <v>466</v>
      </c>
      <c r="BM132" s="4">
        <v>69.75409836</v>
      </c>
      <c r="BN132" s="7" t="s">
        <v>466</v>
      </c>
      <c r="BO132" s="4">
        <v>57.43243243</v>
      </c>
      <c r="BP132" s="7" t="s">
        <v>466</v>
      </c>
      <c r="BQ132" s="4">
        <v>68.38407494</v>
      </c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C132" s="7"/>
      <c r="CD132" s="7" t="s">
        <v>466</v>
      </c>
      <c r="CE132" s="4">
        <v>65.09825102</v>
      </c>
      <c r="CF132" s="7"/>
      <c r="CG132" s="7">
        <v>65.09825102</v>
      </c>
      <c r="CH132" s="7" t="s">
        <v>466</v>
      </c>
      <c r="CI132" s="4">
        <v>0</v>
      </c>
      <c r="CJ132" s="7" t="s">
        <v>466</v>
      </c>
      <c r="CK132" s="4">
        <v>0</v>
      </c>
      <c r="CL132" s="7" t="s">
        <v>466</v>
      </c>
      <c r="CM132" s="4">
        <v>0</v>
      </c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7" t="s">
        <v>466</v>
      </c>
      <c r="DA132" s="4">
        <v>0</v>
      </c>
      <c r="DB132" s="7"/>
      <c r="DC132" s="7">
        <v>0</v>
      </c>
      <c r="DD132" s="7">
        <v>7.7</v>
      </c>
      <c r="DE132" s="7">
        <v>23.7</v>
      </c>
      <c r="DF132" s="7"/>
      <c r="DG132" s="7"/>
      <c r="DH132" s="7"/>
      <c r="DI132" s="7">
        <v>31.3</v>
      </c>
      <c r="DJ132">
        <v>0</v>
      </c>
      <c r="DK132" s="7">
        <v>30.5</v>
      </c>
      <c r="DL132" s="7">
        <v>0</v>
      </c>
      <c r="DM132" s="7">
        <v>22.2</v>
      </c>
      <c r="DN132" s="7">
        <v>0</v>
      </c>
      <c r="DO132" s="7">
        <v>42.7</v>
      </c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H132" s="7">
        <v>0</v>
      </c>
      <c r="EI132" s="7">
        <v>31.3</v>
      </c>
      <c r="EJ132">
        <v>0</v>
      </c>
      <c r="EK132" s="7">
        <v>30.5</v>
      </c>
      <c r="EL132" s="7">
        <v>0</v>
      </c>
      <c r="EM132" s="7">
        <v>22.2</v>
      </c>
      <c r="EN132" s="7">
        <v>0</v>
      </c>
      <c r="EO132" s="7">
        <v>42.7</v>
      </c>
      <c r="FH132" s="7">
        <f>AVERAGE(EN132,EL132,EJ132)</f>
        <v>0</v>
      </c>
      <c r="FI132" s="7">
        <f>AVERAGE(EK132,EM132,EO132)</f>
        <v>31.8</v>
      </c>
      <c r="FJ132" s="31">
        <v>126</v>
      </c>
      <c r="FK132" s="31"/>
      <c r="FL132" s="31"/>
      <c r="FM132" s="31">
        <v>126</v>
      </c>
      <c r="FN132" s="31">
        <v>608.2531323</v>
      </c>
      <c r="FO132">
        <v>1</v>
      </c>
      <c r="FP132" t="s">
        <v>344</v>
      </c>
      <c r="FQ132" t="s">
        <v>476</v>
      </c>
      <c r="FR132" s="25"/>
      <c r="FS132" s="13">
        <v>0.040150951</v>
      </c>
      <c r="FU132" s="13">
        <v>0.040651665</v>
      </c>
      <c r="FW132" s="13">
        <v>0.050856822</v>
      </c>
      <c r="GG132" s="13">
        <f>IF(SUM(FW132,FU132,FS132)&gt;0,AVERAGE(FW132,FU132,FS132),IF(#REF!&gt;0,#REF!,""))</f>
        <v>0.04388647933333333</v>
      </c>
      <c r="GI132" s="28">
        <v>0.13032881469215438</v>
      </c>
      <c r="GJ132" s="28"/>
      <c r="GK132" s="28">
        <v>0.09375849943180797</v>
      </c>
      <c r="GL132" s="28"/>
      <c r="GM132" s="28">
        <v>0.15792630221837634</v>
      </c>
      <c r="GN132" s="28"/>
      <c r="GO132" s="28" t="s">
        <v>466</v>
      </c>
      <c r="GP132" s="28"/>
      <c r="GQ132" s="28" t="s">
        <v>466</v>
      </c>
      <c r="GR132" s="28"/>
      <c r="GS132" s="28" t="s">
        <v>466</v>
      </c>
      <c r="GT132" s="28"/>
      <c r="GU132" s="28"/>
      <c r="GV132" s="28"/>
      <c r="GW132" s="28">
        <v>0.12733787211411288</v>
      </c>
    </row>
    <row r="133" spans="1:205" ht="12.75">
      <c r="A133" s="17" t="s">
        <v>132</v>
      </c>
      <c r="B133" s="17" t="s">
        <v>254</v>
      </c>
      <c r="C133" t="s">
        <v>130</v>
      </c>
      <c r="D133" t="s">
        <v>131</v>
      </c>
      <c r="E133" t="s">
        <v>58</v>
      </c>
      <c r="F133" t="s">
        <v>198</v>
      </c>
      <c r="G133" t="s">
        <v>69</v>
      </c>
      <c r="H133" t="s">
        <v>61</v>
      </c>
      <c r="M133" t="s">
        <v>64</v>
      </c>
      <c r="O133" t="s">
        <v>65</v>
      </c>
      <c r="P133" t="s">
        <v>65</v>
      </c>
      <c r="Q133" t="s">
        <v>65</v>
      </c>
      <c r="R133" t="s">
        <v>62</v>
      </c>
      <c r="S133" t="s">
        <v>65</v>
      </c>
      <c r="T133" s="1">
        <v>36130</v>
      </c>
      <c r="U133" t="s">
        <v>255</v>
      </c>
      <c r="V133" t="s">
        <v>201</v>
      </c>
      <c r="AC133" t="s">
        <v>65</v>
      </c>
      <c r="AD133">
        <v>1</v>
      </c>
      <c r="AE133" t="s">
        <v>344</v>
      </c>
      <c r="AF133" t="s">
        <v>476</v>
      </c>
      <c r="AG133" s="13"/>
      <c r="AH133" s="13">
        <v>0.0149</v>
      </c>
      <c r="AI133" s="13"/>
      <c r="AJ133" s="13">
        <v>0.0115</v>
      </c>
      <c r="AK133" s="13"/>
      <c r="AL133" s="13">
        <v>0.0106</v>
      </c>
      <c r="BF133" s="13">
        <v>0.0123</v>
      </c>
      <c r="BH133" s="13">
        <v>0.0123</v>
      </c>
      <c r="BI133">
        <v>1</v>
      </c>
      <c r="BJ133" t="s">
        <v>344</v>
      </c>
      <c r="BK133" t="s">
        <v>479</v>
      </c>
      <c r="BL133" s="7" t="s">
        <v>466</v>
      </c>
      <c r="BM133" s="4"/>
      <c r="BN133" s="7" t="s">
        <v>466</v>
      </c>
      <c r="BO133" s="4"/>
      <c r="BP133" s="7" t="s">
        <v>466</v>
      </c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C133" s="7"/>
      <c r="CD133" s="7" t="s">
        <v>466</v>
      </c>
      <c r="CE133" s="4">
        <v>7.878627451</v>
      </c>
      <c r="CF133" s="7"/>
      <c r="CG133" s="7">
        <v>7.878627451</v>
      </c>
      <c r="CH133" s="7" t="s">
        <v>466</v>
      </c>
      <c r="CI133" s="4">
        <v>0</v>
      </c>
      <c r="CJ133" s="7" t="s">
        <v>466</v>
      </c>
      <c r="CK133" s="4">
        <v>0</v>
      </c>
      <c r="CL133" s="7" t="s">
        <v>466</v>
      </c>
      <c r="CM133" s="4">
        <v>0</v>
      </c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7" t="s">
        <v>466</v>
      </c>
      <c r="DA133" s="4">
        <v>0</v>
      </c>
      <c r="DB133" s="7"/>
      <c r="DC133" s="7">
        <v>0</v>
      </c>
      <c r="DD133" s="7"/>
      <c r="DE133" s="7">
        <v>30.6</v>
      </c>
      <c r="DF133" s="7"/>
      <c r="DG133" s="7"/>
      <c r="DH133" s="7"/>
      <c r="DI133" s="7">
        <v>30.6</v>
      </c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H133" s="7"/>
      <c r="EI133" s="7">
        <v>30.6</v>
      </c>
      <c r="EK133" s="7"/>
      <c r="EL133" s="7"/>
      <c r="EM133" s="7"/>
      <c r="EN133" s="7"/>
      <c r="EO133" s="7"/>
      <c r="FH133" s="7"/>
      <c r="FI133" s="7"/>
      <c r="FJ133" s="31">
        <v>0</v>
      </c>
      <c r="FK133" s="31"/>
      <c r="FL133" s="31"/>
      <c r="FM133" s="31">
        <v>0</v>
      </c>
      <c r="FN133" s="31"/>
      <c r="FR133" s="25"/>
      <c r="GI133" s="28" t="s">
        <v>466</v>
      </c>
      <c r="GJ133" s="28"/>
      <c r="GK133" s="28" t="s">
        <v>466</v>
      </c>
      <c r="GL133" s="28"/>
      <c r="GM133" s="28" t="s">
        <v>466</v>
      </c>
      <c r="GN133" s="28"/>
      <c r="GO133" s="28" t="s">
        <v>466</v>
      </c>
      <c r="GP133" s="28"/>
      <c r="GQ133" s="28" t="s">
        <v>466</v>
      </c>
      <c r="GR133" s="28"/>
      <c r="GS133" s="28" t="s">
        <v>466</v>
      </c>
      <c r="GT133" s="28"/>
      <c r="GU133" s="28"/>
      <c r="GV133" s="28"/>
      <c r="GW133" s="28" t="s">
        <v>466</v>
      </c>
    </row>
    <row r="134" spans="1:205" ht="12.75">
      <c r="A134" s="17" t="s">
        <v>174</v>
      </c>
      <c r="B134" s="17" t="s">
        <v>360</v>
      </c>
      <c r="C134" t="s">
        <v>173</v>
      </c>
      <c r="D134" t="s">
        <v>94</v>
      </c>
      <c r="E134" t="s">
        <v>58</v>
      </c>
      <c r="F134" t="s">
        <v>198</v>
      </c>
      <c r="G134" t="s">
        <v>69</v>
      </c>
      <c r="H134" t="s">
        <v>61</v>
      </c>
      <c r="M134" t="s">
        <v>64</v>
      </c>
      <c r="O134" t="s">
        <v>65</v>
      </c>
      <c r="P134" t="s">
        <v>65</v>
      </c>
      <c r="Q134" t="s">
        <v>65</v>
      </c>
      <c r="R134" t="s">
        <v>62</v>
      </c>
      <c r="S134" t="s">
        <v>65</v>
      </c>
      <c r="T134" s="1">
        <v>34973</v>
      </c>
      <c r="U134" t="s">
        <v>361</v>
      </c>
      <c r="V134" t="s">
        <v>201</v>
      </c>
      <c r="AC134" t="s">
        <v>223</v>
      </c>
      <c r="AD134">
        <v>1</v>
      </c>
      <c r="AE134" t="s">
        <v>344</v>
      </c>
      <c r="AF134" t="s">
        <v>476</v>
      </c>
      <c r="AG134" s="13"/>
      <c r="AH134" s="13">
        <v>0.0018</v>
      </c>
      <c r="AI134" s="13"/>
      <c r="AJ134" s="13">
        <v>0.0021</v>
      </c>
      <c r="AK134" s="13"/>
      <c r="BD134" s="13">
        <v>0.0092</v>
      </c>
      <c r="BE134" s="13"/>
      <c r="BF134" s="13">
        <v>0.0023</v>
      </c>
      <c r="BH134" s="13">
        <v>0.00195</v>
      </c>
      <c r="BL134" s="7" t="s">
        <v>466</v>
      </c>
      <c r="BM134" s="4"/>
      <c r="BN134" s="7" t="s">
        <v>466</v>
      </c>
      <c r="BO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7" t="s">
        <v>466</v>
      </c>
      <c r="CC134" s="4"/>
      <c r="CD134" s="7" t="s">
        <v>466</v>
      </c>
      <c r="CE134" s="4"/>
      <c r="CF134" s="7"/>
      <c r="CG134" s="7"/>
      <c r="CH134" s="7" t="s">
        <v>466</v>
      </c>
      <c r="CI134" s="4"/>
      <c r="CJ134" s="7" t="s">
        <v>466</v>
      </c>
      <c r="CK134" s="4"/>
      <c r="CL134" s="7" t="s">
        <v>466</v>
      </c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7" t="s">
        <v>466</v>
      </c>
      <c r="DA134" s="4"/>
      <c r="DB134" s="7"/>
      <c r="DC134" s="7"/>
      <c r="DD134" s="7"/>
      <c r="DE134" s="7"/>
      <c r="DF134" s="7"/>
      <c r="DG134" s="7"/>
      <c r="DH134" s="7"/>
      <c r="DI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H134" s="7"/>
      <c r="EI134" s="7"/>
      <c r="EK134" s="7"/>
      <c r="EL134" s="7"/>
      <c r="EM134" s="7"/>
      <c r="EN134" s="7"/>
      <c r="EO134" s="7"/>
      <c r="FH134" s="7"/>
      <c r="FI134" s="7"/>
      <c r="FJ134" s="31"/>
      <c r="FK134" s="31"/>
      <c r="FL134" s="31"/>
      <c r="FM134" s="31">
        <v>0</v>
      </c>
      <c r="FN134" s="31"/>
      <c r="FR134" s="25"/>
      <c r="GI134" s="28" t="s">
        <v>466</v>
      </c>
      <c r="GJ134" s="28"/>
      <c r="GK134" s="28" t="s">
        <v>466</v>
      </c>
      <c r="GL134" s="28"/>
      <c r="GN134" s="28"/>
      <c r="GO134" s="28" t="s">
        <v>466</v>
      </c>
      <c r="GP134" s="28"/>
      <c r="GQ134" s="28" t="s">
        <v>466</v>
      </c>
      <c r="GR134" s="28"/>
      <c r="GS134" s="28" t="s">
        <v>466</v>
      </c>
      <c r="GT134" s="28"/>
      <c r="GU134" s="28" t="s">
        <v>466</v>
      </c>
      <c r="GV134" s="28"/>
      <c r="GW134" s="28" t="s">
        <v>466</v>
      </c>
    </row>
    <row r="135" spans="1:205" ht="12.75">
      <c r="A135" s="17" t="s">
        <v>174</v>
      </c>
      <c r="B135" s="17" t="s">
        <v>404</v>
      </c>
      <c r="C135" t="s">
        <v>173</v>
      </c>
      <c r="D135" t="s">
        <v>94</v>
      </c>
      <c r="E135" t="s">
        <v>58</v>
      </c>
      <c r="F135" t="s">
        <v>198</v>
      </c>
      <c r="G135" t="s">
        <v>69</v>
      </c>
      <c r="H135" t="s">
        <v>61</v>
      </c>
      <c r="M135" t="s">
        <v>64</v>
      </c>
      <c r="O135" t="s">
        <v>65</v>
      </c>
      <c r="P135" t="s">
        <v>65</v>
      </c>
      <c r="Q135" t="s">
        <v>65</v>
      </c>
      <c r="R135" t="s">
        <v>62</v>
      </c>
      <c r="S135" t="s">
        <v>65</v>
      </c>
      <c r="T135" s="1">
        <v>34881</v>
      </c>
      <c r="U135" t="s">
        <v>405</v>
      </c>
      <c r="V135" t="s">
        <v>201</v>
      </c>
      <c r="AC135" t="s">
        <v>223</v>
      </c>
      <c r="AD135">
        <v>1</v>
      </c>
      <c r="AE135" t="s">
        <v>344</v>
      </c>
      <c r="AF135" t="s">
        <v>476</v>
      </c>
      <c r="AG135" s="13"/>
      <c r="AH135" s="13">
        <v>0.019</v>
      </c>
      <c r="AI135" s="13"/>
      <c r="AJ135" s="13">
        <v>0.019</v>
      </c>
      <c r="AK135" s="13"/>
      <c r="BD135" s="13">
        <v>0.02</v>
      </c>
      <c r="BE135" s="13"/>
      <c r="BF135" s="13">
        <v>0.014</v>
      </c>
      <c r="BH135" s="13">
        <v>0.019</v>
      </c>
      <c r="BI135">
        <v>1</v>
      </c>
      <c r="BJ135" t="s">
        <v>344</v>
      </c>
      <c r="BK135" t="s">
        <v>479</v>
      </c>
      <c r="BL135" s="7" t="s">
        <v>466</v>
      </c>
      <c r="BM135" s="4">
        <v>73.4965902</v>
      </c>
      <c r="BN135" s="7" t="s">
        <v>466</v>
      </c>
      <c r="BO135" s="4">
        <v>72.33009709</v>
      </c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7" t="s">
        <v>466</v>
      </c>
      <c r="CC135" s="4">
        <v>70.76023392</v>
      </c>
      <c r="CD135" s="7" t="s">
        <v>466</v>
      </c>
      <c r="CE135" s="4">
        <v>79.51136654</v>
      </c>
      <c r="CF135" s="7"/>
      <c r="CG135" s="7">
        <v>72.913343645</v>
      </c>
      <c r="CH135" s="7" t="s">
        <v>466</v>
      </c>
      <c r="CI135" s="4">
        <v>0</v>
      </c>
      <c r="CJ135" s="7" t="s">
        <v>466</v>
      </c>
      <c r="CK135" s="4">
        <v>0</v>
      </c>
      <c r="CL135" s="7" t="s">
        <v>466</v>
      </c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>
        <v>0</v>
      </c>
      <c r="CZ135" s="7" t="s">
        <v>466</v>
      </c>
      <c r="DA135" s="4">
        <v>0</v>
      </c>
      <c r="DB135" s="7"/>
      <c r="DC135" s="7">
        <v>0</v>
      </c>
      <c r="DD135" s="7">
        <v>0</v>
      </c>
      <c r="DE135" s="7">
        <v>156.6</v>
      </c>
      <c r="DF135" s="7"/>
      <c r="DG135" s="7"/>
      <c r="DH135" s="7"/>
      <c r="DI135" s="7">
        <v>156.6</v>
      </c>
      <c r="DJ135">
        <v>0</v>
      </c>
      <c r="DK135" s="7">
        <v>161.3</v>
      </c>
      <c r="DL135" s="7">
        <v>0</v>
      </c>
      <c r="DM135" s="7">
        <v>154.5</v>
      </c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>
        <v>0</v>
      </c>
      <c r="EG135" s="7">
        <v>153.9</v>
      </c>
      <c r="EH135" s="7">
        <v>0</v>
      </c>
      <c r="EI135" s="7">
        <v>156.6</v>
      </c>
      <c r="EJ135">
        <v>0</v>
      </c>
      <c r="EK135" s="7">
        <v>161.3</v>
      </c>
      <c r="EL135" s="7">
        <v>0</v>
      </c>
      <c r="EM135" s="7">
        <v>154.5</v>
      </c>
      <c r="FF135" s="7">
        <v>0</v>
      </c>
      <c r="FG135" s="7">
        <v>153.9</v>
      </c>
      <c r="FH135" s="7">
        <f>AVERAGE(FF135,EL135,EJ135)</f>
        <v>0</v>
      </c>
      <c r="FI135" s="7">
        <f>AVERAGE(EK135,EM135,FG135)</f>
        <v>156.5666666666667</v>
      </c>
      <c r="FJ135" s="31">
        <v>79.27</v>
      </c>
      <c r="FK135" s="31"/>
      <c r="FL135" s="31"/>
      <c r="FM135" s="31">
        <v>79.27</v>
      </c>
      <c r="FN135" s="31">
        <v>180</v>
      </c>
      <c r="FO135">
        <v>1</v>
      </c>
      <c r="FP135" t="s">
        <v>344</v>
      </c>
      <c r="FQ135" t="s">
        <v>476</v>
      </c>
      <c r="FR135" s="25"/>
      <c r="FS135" s="13">
        <v>0.047956835</v>
      </c>
      <c r="FU135" s="13">
        <v>0.046256572</v>
      </c>
      <c r="GE135" s="13">
        <v>0.050102421</v>
      </c>
      <c r="GG135" s="13">
        <v>0.034255438</v>
      </c>
      <c r="GI135" s="28">
        <v>0.17764783002056847</v>
      </c>
      <c r="GJ135" s="28"/>
      <c r="GK135" s="28">
        <v>0.1641258362147174</v>
      </c>
      <c r="GL135" s="28"/>
      <c r="GN135" s="28"/>
      <c r="GO135" s="28" t="s">
        <v>466</v>
      </c>
      <c r="GP135" s="28"/>
      <c r="GQ135" s="28" t="s">
        <v>466</v>
      </c>
      <c r="GR135" s="28"/>
      <c r="GS135" s="28" t="s">
        <v>466</v>
      </c>
      <c r="GT135" s="28"/>
      <c r="GU135" s="28">
        <v>0.16822710098959284</v>
      </c>
      <c r="GV135" s="28"/>
      <c r="GW135" s="28">
        <v>0.17000025574162625</v>
      </c>
    </row>
    <row r="136" spans="1:205" ht="12.75">
      <c r="A136" s="17" t="s">
        <v>174</v>
      </c>
      <c r="B136" s="17" t="s">
        <v>409</v>
      </c>
      <c r="C136" t="s">
        <v>173</v>
      </c>
      <c r="D136" t="s">
        <v>94</v>
      </c>
      <c r="E136" t="s">
        <v>58</v>
      </c>
      <c r="F136" t="s">
        <v>198</v>
      </c>
      <c r="G136" t="s">
        <v>69</v>
      </c>
      <c r="H136" t="s">
        <v>61</v>
      </c>
      <c r="M136" t="s">
        <v>64</v>
      </c>
      <c r="O136" t="s">
        <v>65</v>
      </c>
      <c r="P136" t="s">
        <v>65</v>
      </c>
      <c r="Q136" t="s">
        <v>65</v>
      </c>
      <c r="R136" t="s">
        <v>62</v>
      </c>
      <c r="S136" t="s">
        <v>65</v>
      </c>
      <c r="T136" s="1">
        <v>34881</v>
      </c>
      <c r="U136" t="s">
        <v>410</v>
      </c>
      <c r="V136" t="s">
        <v>201</v>
      </c>
      <c r="AC136" t="s">
        <v>223</v>
      </c>
      <c r="AD136">
        <v>1</v>
      </c>
      <c r="AE136" t="s">
        <v>344</v>
      </c>
      <c r="AF136" t="s">
        <v>476</v>
      </c>
      <c r="AG136" s="13"/>
      <c r="AH136" s="13">
        <v>0.027</v>
      </c>
      <c r="AI136" s="13"/>
      <c r="AJ136" s="13">
        <v>0.019</v>
      </c>
      <c r="AK136" s="13"/>
      <c r="BD136" s="13">
        <v>0.075</v>
      </c>
      <c r="BE136" s="13"/>
      <c r="BF136" s="13">
        <v>0.028</v>
      </c>
      <c r="BH136" s="13">
        <v>0.023</v>
      </c>
      <c r="BI136">
        <v>1</v>
      </c>
      <c r="BJ136" t="s">
        <v>344</v>
      </c>
      <c r="BK136" t="s">
        <v>479</v>
      </c>
      <c r="BL136" s="7" t="s">
        <v>466</v>
      </c>
      <c r="BM136" s="4">
        <v>65.42401821</v>
      </c>
      <c r="BN136" s="7" t="s">
        <v>466</v>
      </c>
      <c r="BO136" s="4">
        <v>69.2224622</v>
      </c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7" t="s">
        <v>466</v>
      </c>
      <c r="CC136" s="4">
        <v>-4.102405922</v>
      </c>
      <c r="CD136" s="7" t="s">
        <v>466</v>
      </c>
      <c r="CE136" s="4">
        <v>59.61585903</v>
      </c>
      <c r="CF136" s="7"/>
      <c r="CG136" s="7">
        <v>67.32324020499999</v>
      </c>
      <c r="CH136" s="7" t="s">
        <v>466</v>
      </c>
      <c r="CI136" s="4">
        <v>0</v>
      </c>
      <c r="CJ136" s="7" t="s">
        <v>466</v>
      </c>
      <c r="CK136" s="4">
        <v>0</v>
      </c>
      <c r="CL136" s="7" t="s">
        <v>466</v>
      </c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>
        <v>0</v>
      </c>
      <c r="CZ136" s="7" t="s">
        <v>466</v>
      </c>
      <c r="DA136" s="4">
        <v>0</v>
      </c>
      <c r="DB136" s="7"/>
      <c r="DC136" s="7">
        <v>0</v>
      </c>
      <c r="DD136" s="7"/>
      <c r="DE136" s="7">
        <v>158.9</v>
      </c>
      <c r="DF136" s="7"/>
      <c r="DG136" s="7"/>
      <c r="DH136" s="7"/>
      <c r="DI136" s="7">
        <v>158.9</v>
      </c>
      <c r="DJ136">
        <v>0</v>
      </c>
      <c r="DK136" s="7">
        <v>175.7</v>
      </c>
      <c r="DL136" s="7">
        <v>0</v>
      </c>
      <c r="DM136" s="7">
        <v>138.9</v>
      </c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>
        <v>0</v>
      </c>
      <c r="EG136" s="7">
        <v>162.1</v>
      </c>
      <c r="EH136" s="7">
        <v>0</v>
      </c>
      <c r="EI136" s="7">
        <v>158.9</v>
      </c>
      <c r="EJ136">
        <v>0</v>
      </c>
      <c r="EK136" s="7">
        <v>175.7</v>
      </c>
      <c r="EL136" s="7">
        <v>0</v>
      </c>
      <c r="EM136" s="7">
        <v>138.9</v>
      </c>
      <c r="FF136" s="7">
        <v>0</v>
      </c>
      <c r="FG136" s="7">
        <v>162.1</v>
      </c>
      <c r="FH136" s="7">
        <f>AVERAGE(FF136,EL136,EJ136)</f>
        <v>0</v>
      </c>
      <c r="FI136" s="7">
        <f>AVERAGE(EK136,EM136,FG136)</f>
        <v>158.9</v>
      </c>
      <c r="FJ136" s="31">
        <v>92.95</v>
      </c>
      <c r="FK136" s="31"/>
      <c r="FL136" s="31">
        <v>44.78333333</v>
      </c>
      <c r="FM136" s="31">
        <v>137.73</v>
      </c>
      <c r="FN136" s="31">
        <v>186.6666667</v>
      </c>
      <c r="FO136">
        <v>1</v>
      </c>
      <c r="FP136" t="s">
        <v>344</v>
      </c>
      <c r="FQ136" t="s">
        <v>476</v>
      </c>
      <c r="FR136" s="25"/>
      <c r="FS136" s="13">
        <v>0.0575071</v>
      </c>
      <c r="FU136" s="13">
        <v>0.03965159</v>
      </c>
      <c r="GE136" s="13">
        <v>0.171217547</v>
      </c>
      <c r="GG136" s="13">
        <v>0.060591716</v>
      </c>
      <c r="GI136" s="28">
        <v>0.16328943435666446</v>
      </c>
      <c r="GJ136" s="28"/>
      <c r="GK136" s="28">
        <v>0.12648466330441469</v>
      </c>
      <c r="GL136" s="28"/>
      <c r="GN136" s="28"/>
      <c r="GO136" s="28" t="s">
        <v>466</v>
      </c>
      <c r="GP136" s="28"/>
      <c r="GQ136" s="28" t="s">
        <v>466</v>
      </c>
      <c r="GR136" s="28"/>
      <c r="GS136" s="28" t="s">
        <v>466</v>
      </c>
      <c r="GT136" s="28"/>
      <c r="GU136" s="28">
        <v>0.1614725280901092</v>
      </c>
      <c r="GV136" s="28"/>
      <c r="GW136" s="28">
        <v>0.15041554191706277</v>
      </c>
    </row>
    <row r="137" spans="1:205" ht="12.75">
      <c r="A137" s="17" t="s">
        <v>174</v>
      </c>
      <c r="B137" s="17" t="s">
        <v>298</v>
      </c>
      <c r="C137" t="s">
        <v>173</v>
      </c>
      <c r="D137" t="s">
        <v>94</v>
      </c>
      <c r="E137" t="s">
        <v>58</v>
      </c>
      <c r="F137" t="s">
        <v>198</v>
      </c>
      <c r="G137" t="s">
        <v>69</v>
      </c>
      <c r="H137" t="s">
        <v>61</v>
      </c>
      <c r="M137" t="s">
        <v>64</v>
      </c>
      <c r="O137" t="s">
        <v>65</v>
      </c>
      <c r="P137" t="s">
        <v>65</v>
      </c>
      <c r="Q137" t="s">
        <v>65</v>
      </c>
      <c r="R137" t="s">
        <v>62</v>
      </c>
      <c r="S137" t="s">
        <v>65</v>
      </c>
      <c r="T137" s="1">
        <v>34881</v>
      </c>
      <c r="U137" t="s">
        <v>299</v>
      </c>
      <c r="V137" t="s">
        <v>201</v>
      </c>
      <c r="AC137" t="s">
        <v>223</v>
      </c>
      <c r="AD137">
        <v>1</v>
      </c>
      <c r="AE137" t="s">
        <v>344</v>
      </c>
      <c r="AF137" t="s">
        <v>476</v>
      </c>
      <c r="AG137" s="13"/>
      <c r="AH137" s="13">
        <v>0.036</v>
      </c>
      <c r="AI137" s="13"/>
      <c r="AJ137" s="13">
        <v>0.031</v>
      </c>
      <c r="AK137" s="13"/>
      <c r="BD137" s="13">
        <v>0.096</v>
      </c>
      <c r="BE137" s="13"/>
      <c r="BF137" s="13">
        <v>0.035</v>
      </c>
      <c r="BH137" s="13">
        <v>0.0335</v>
      </c>
      <c r="BI137">
        <v>1</v>
      </c>
      <c r="BJ137" t="s">
        <v>344</v>
      </c>
      <c r="BK137" t="s">
        <v>479</v>
      </c>
      <c r="BL137" s="7" t="s">
        <v>466</v>
      </c>
      <c r="BM137" s="4">
        <v>65.39940196</v>
      </c>
      <c r="BN137" s="7" t="s">
        <v>466</v>
      </c>
      <c r="BO137" s="4">
        <v>68.01925722</v>
      </c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7" t="s">
        <v>466</v>
      </c>
      <c r="CC137" s="4">
        <v>3.914590747</v>
      </c>
      <c r="CD137" s="7" t="s">
        <v>466</v>
      </c>
      <c r="CE137" s="4">
        <v>64.46034559</v>
      </c>
      <c r="CF137" s="7"/>
      <c r="CG137" s="7">
        <v>66.70932959000001</v>
      </c>
      <c r="CH137" s="7" t="s">
        <v>466</v>
      </c>
      <c r="CI137" s="4">
        <v>0</v>
      </c>
      <c r="CJ137" s="7" t="s">
        <v>466</v>
      </c>
      <c r="CK137" s="4">
        <v>0</v>
      </c>
      <c r="CL137" s="7" t="s">
        <v>466</v>
      </c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>
        <v>0</v>
      </c>
      <c r="CZ137" s="7" t="s">
        <v>466</v>
      </c>
      <c r="DA137" s="4">
        <v>0</v>
      </c>
      <c r="DB137" s="7"/>
      <c r="DC137" s="7">
        <v>0</v>
      </c>
      <c r="DD137" s="7"/>
      <c r="DE137" s="7">
        <v>225.7</v>
      </c>
      <c r="DF137" s="7"/>
      <c r="DG137" s="7"/>
      <c r="DH137" s="7"/>
      <c r="DI137" s="7">
        <v>225.7</v>
      </c>
      <c r="DK137" s="7">
        <v>234.1</v>
      </c>
      <c r="DL137" s="7"/>
      <c r="DM137" s="7">
        <v>218.1</v>
      </c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>
        <v>224.8</v>
      </c>
      <c r="EH137" s="7"/>
      <c r="EI137" s="7">
        <v>225.7</v>
      </c>
      <c r="EK137" s="7">
        <v>234.1</v>
      </c>
      <c r="EL137" s="7"/>
      <c r="EM137" s="7">
        <v>218.1</v>
      </c>
      <c r="FF137" s="7"/>
      <c r="FG137" s="7">
        <v>224.8</v>
      </c>
      <c r="FH137" s="7"/>
      <c r="FI137" s="7">
        <f>AVERAGE(EK137,EM137,FG137)</f>
        <v>225.66666666666666</v>
      </c>
      <c r="FJ137" s="31">
        <v>84.5825</v>
      </c>
      <c r="FK137" s="31"/>
      <c r="FL137" s="31">
        <v>18.34166667</v>
      </c>
      <c r="FM137" s="31">
        <v>102.92</v>
      </c>
      <c r="FN137" s="31">
        <v>102.0862081</v>
      </c>
      <c r="FO137">
        <v>1</v>
      </c>
      <c r="FP137" t="s">
        <v>344</v>
      </c>
      <c r="FQ137" t="s">
        <v>476</v>
      </c>
      <c r="FR137" s="25"/>
      <c r="FS137" s="13">
        <v>0.080008262</v>
      </c>
      <c r="FU137" s="13">
        <v>0.064012004</v>
      </c>
      <c r="GE137" s="13">
        <v>0.273388253</v>
      </c>
      <c r="GG137" s="13">
        <v>0.081468614</v>
      </c>
      <c r="GI137" s="28">
        <v>0.22701908577029065</v>
      </c>
      <c r="GJ137" s="28"/>
      <c r="GK137" s="28">
        <v>0.19650971183862215</v>
      </c>
      <c r="GL137" s="28"/>
      <c r="GN137" s="28"/>
      <c r="GO137" s="28" t="s">
        <v>466</v>
      </c>
      <c r="GP137" s="28"/>
      <c r="GQ137" s="28" t="s">
        <v>466</v>
      </c>
      <c r="GR137" s="28"/>
      <c r="GS137" s="28" t="s">
        <v>466</v>
      </c>
      <c r="GT137" s="28"/>
      <c r="GU137" s="28">
        <v>0.2793402689518266</v>
      </c>
      <c r="GV137" s="28"/>
      <c r="GW137" s="28">
        <v>0.23428968885357981</v>
      </c>
    </row>
    <row r="138" spans="1:205" ht="12.75">
      <c r="A138" s="17" t="s">
        <v>172</v>
      </c>
      <c r="B138" s="17" t="s">
        <v>360</v>
      </c>
      <c r="C138" t="s">
        <v>173</v>
      </c>
      <c r="D138" t="s">
        <v>94</v>
      </c>
      <c r="E138" t="s">
        <v>58</v>
      </c>
      <c r="F138" t="s">
        <v>198</v>
      </c>
      <c r="G138" t="s">
        <v>69</v>
      </c>
      <c r="H138" t="s">
        <v>61</v>
      </c>
      <c r="M138" t="s">
        <v>64</v>
      </c>
      <c r="O138" t="s">
        <v>65</v>
      </c>
      <c r="P138" t="s">
        <v>65</v>
      </c>
      <c r="Q138" t="s">
        <v>65</v>
      </c>
      <c r="R138" t="s">
        <v>62</v>
      </c>
      <c r="S138" t="s">
        <v>65</v>
      </c>
      <c r="T138" s="1">
        <v>34973</v>
      </c>
      <c r="U138" t="s">
        <v>361</v>
      </c>
      <c r="V138" t="s">
        <v>201</v>
      </c>
      <c r="AC138" t="s">
        <v>223</v>
      </c>
      <c r="AD138">
        <v>1</v>
      </c>
      <c r="AE138" t="s">
        <v>344</v>
      </c>
      <c r="AF138" t="s">
        <v>476</v>
      </c>
      <c r="AG138" s="13"/>
      <c r="AH138" s="13">
        <v>0.0018</v>
      </c>
      <c r="AI138" s="13"/>
      <c r="AJ138" s="13">
        <v>0.0021</v>
      </c>
      <c r="AK138" s="13"/>
      <c r="BD138" s="13">
        <v>0.0092</v>
      </c>
      <c r="BE138" s="13"/>
      <c r="BF138" s="13">
        <v>0.0023</v>
      </c>
      <c r="BH138" s="13">
        <v>0.00195</v>
      </c>
      <c r="BL138" s="7" t="s">
        <v>466</v>
      </c>
      <c r="BM138" s="4"/>
      <c r="BN138" s="7" t="s">
        <v>466</v>
      </c>
      <c r="BO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7" t="s">
        <v>466</v>
      </c>
      <c r="CC138" s="4"/>
      <c r="CD138" s="7" t="s">
        <v>466</v>
      </c>
      <c r="CE138" s="4"/>
      <c r="CF138" s="7"/>
      <c r="CG138" s="7"/>
      <c r="CH138" s="7" t="s">
        <v>466</v>
      </c>
      <c r="CI138" s="4"/>
      <c r="CJ138" s="7" t="s">
        <v>466</v>
      </c>
      <c r="CK138" s="4"/>
      <c r="CL138" s="7" t="s">
        <v>466</v>
      </c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7" t="s">
        <v>466</v>
      </c>
      <c r="DA138" s="4"/>
      <c r="DB138" s="7"/>
      <c r="DC138" s="7"/>
      <c r="DD138" s="7"/>
      <c r="DE138" s="7"/>
      <c r="DF138" s="7"/>
      <c r="DG138" s="7"/>
      <c r="DH138" s="7"/>
      <c r="DI138" s="7"/>
      <c r="DK138" s="7"/>
      <c r="DL138" s="7"/>
      <c r="DM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K138" s="7"/>
      <c r="EL138" s="7"/>
      <c r="EM138" s="7"/>
      <c r="FF138" s="7"/>
      <c r="FG138" s="7"/>
      <c r="FH138" s="7"/>
      <c r="FI138" s="7"/>
      <c r="FJ138" s="31"/>
      <c r="FK138" s="31"/>
      <c r="FL138" s="31"/>
      <c r="FM138" s="31">
        <v>0</v>
      </c>
      <c r="FN138" s="31"/>
      <c r="FR138" s="25"/>
      <c r="GI138" s="28" t="s">
        <v>466</v>
      </c>
      <c r="GJ138" s="28"/>
      <c r="GK138" s="28" t="s">
        <v>466</v>
      </c>
      <c r="GL138" s="28"/>
      <c r="GN138" s="28"/>
      <c r="GO138" s="28" t="s">
        <v>466</v>
      </c>
      <c r="GP138" s="28"/>
      <c r="GQ138" s="28" t="s">
        <v>466</v>
      </c>
      <c r="GR138" s="28"/>
      <c r="GS138" s="28" t="s">
        <v>466</v>
      </c>
      <c r="GT138" s="28"/>
      <c r="GU138" s="28" t="s">
        <v>466</v>
      </c>
      <c r="GV138" s="28"/>
      <c r="GW138" s="28" t="s">
        <v>466</v>
      </c>
    </row>
    <row r="139" spans="1:205" ht="12.75">
      <c r="A139" s="17" t="s">
        <v>172</v>
      </c>
      <c r="B139" s="17" t="s">
        <v>404</v>
      </c>
      <c r="C139" t="s">
        <v>173</v>
      </c>
      <c r="D139" t="s">
        <v>94</v>
      </c>
      <c r="E139" t="s">
        <v>58</v>
      </c>
      <c r="F139" t="s">
        <v>198</v>
      </c>
      <c r="G139" t="s">
        <v>69</v>
      </c>
      <c r="H139" t="s">
        <v>61</v>
      </c>
      <c r="M139" t="s">
        <v>64</v>
      </c>
      <c r="O139" t="s">
        <v>65</v>
      </c>
      <c r="P139" t="s">
        <v>65</v>
      </c>
      <c r="Q139" t="s">
        <v>65</v>
      </c>
      <c r="R139" t="s">
        <v>62</v>
      </c>
      <c r="S139" t="s">
        <v>65</v>
      </c>
      <c r="T139" s="1">
        <v>34881</v>
      </c>
      <c r="U139" t="s">
        <v>405</v>
      </c>
      <c r="V139" t="s">
        <v>201</v>
      </c>
      <c r="AC139" t="s">
        <v>223</v>
      </c>
      <c r="AD139">
        <v>1</v>
      </c>
      <c r="AE139" t="s">
        <v>344</v>
      </c>
      <c r="AF139" t="s">
        <v>476</v>
      </c>
      <c r="AG139" s="13"/>
      <c r="AH139" s="13">
        <v>0.019</v>
      </c>
      <c r="AI139" s="13"/>
      <c r="AJ139" s="13">
        <v>0.019</v>
      </c>
      <c r="AK139" s="13"/>
      <c r="BD139" s="13">
        <v>0.02</v>
      </c>
      <c r="BE139" s="13"/>
      <c r="BF139" s="13">
        <v>0.014</v>
      </c>
      <c r="BH139" s="13">
        <v>0.019</v>
      </c>
      <c r="BI139">
        <v>1</v>
      </c>
      <c r="BJ139" t="s">
        <v>344</v>
      </c>
      <c r="BK139" t="s">
        <v>479</v>
      </c>
      <c r="BL139" s="7" t="s">
        <v>466</v>
      </c>
      <c r="BM139" s="4">
        <v>73.4965902</v>
      </c>
      <c r="BN139" s="7" t="s">
        <v>466</v>
      </c>
      <c r="BO139" s="4">
        <v>72.33009709</v>
      </c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7" t="s">
        <v>466</v>
      </c>
      <c r="CC139" s="4">
        <v>70.76023392</v>
      </c>
      <c r="CD139" s="7" t="s">
        <v>466</v>
      </c>
      <c r="CE139" s="4">
        <v>79.51136654</v>
      </c>
      <c r="CF139" s="7"/>
      <c r="CG139" s="7">
        <v>72.913343645</v>
      </c>
      <c r="CH139" s="7" t="s">
        <v>466</v>
      </c>
      <c r="CI139" s="4">
        <v>0</v>
      </c>
      <c r="CJ139" s="7" t="s">
        <v>466</v>
      </c>
      <c r="CK139" s="4">
        <v>0</v>
      </c>
      <c r="CL139" s="7" t="s">
        <v>466</v>
      </c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>
        <v>0</v>
      </c>
      <c r="CZ139" s="7" t="s">
        <v>466</v>
      </c>
      <c r="DA139" s="4">
        <v>0</v>
      </c>
      <c r="DB139" s="7"/>
      <c r="DC139" s="7">
        <v>0</v>
      </c>
      <c r="DD139" s="7">
        <v>0</v>
      </c>
      <c r="DE139" s="7">
        <v>156.6</v>
      </c>
      <c r="DF139" s="7"/>
      <c r="DG139" s="7"/>
      <c r="DH139" s="7"/>
      <c r="DI139" s="7">
        <v>156.6</v>
      </c>
      <c r="DJ139">
        <v>0</v>
      </c>
      <c r="DK139" s="7">
        <v>161.3</v>
      </c>
      <c r="DL139" s="7">
        <v>0</v>
      </c>
      <c r="DM139" s="7">
        <v>154.5</v>
      </c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>
        <v>0</v>
      </c>
      <c r="EG139" s="7">
        <v>153.9</v>
      </c>
      <c r="EH139" s="7">
        <v>0</v>
      </c>
      <c r="EI139" s="7">
        <v>156.6</v>
      </c>
      <c r="EJ139">
        <v>0</v>
      </c>
      <c r="EK139" s="7">
        <v>161.3</v>
      </c>
      <c r="EL139" s="7">
        <v>0</v>
      </c>
      <c r="EM139" s="7">
        <v>154.5</v>
      </c>
      <c r="FF139" s="7">
        <v>0</v>
      </c>
      <c r="FG139" s="7">
        <v>153.9</v>
      </c>
      <c r="FH139" s="7">
        <f>AVERAGE(FF139,EL139,EJ139)</f>
        <v>0</v>
      </c>
      <c r="FI139" s="7">
        <f>AVERAGE(EK139,EM139,FG139)</f>
        <v>156.5666666666667</v>
      </c>
      <c r="FJ139" s="31">
        <v>79.27</v>
      </c>
      <c r="FK139" s="31"/>
      <c r="FL139" s="31"/>
      <c r="FM139" s="31">
        <v>79.27</v>
      </c>
      <c r="FN139" s="31">
        <v>180</v>
      </c>
      <c r="FO139">
        <v>1</v>
      </c>
      <c r="FP139" t="s">
        <v>344</v>
      </c>
      <c r="FQ139" t="s">
        <v>476</v>
      </c>
      <c r="FR139" s="25"/>
      <c r="FS139" s="13">
        <v>0.047956835</v>
      </c>
      <c r="FU139" s="13">
        <v>0.046256572</v>
      </c>
      <c r="GE139" s="13">
        <v>0.050102421</v>
      </c>
      <c r="GG139" s="13">
        <v>0.034255438</v>
      </c>
      <c r="GI139" s="28">
        <v>0.17764783002056847</v>
      </c>
      <c r="GJ139" s="28"/>
      <c r="GK139" s="28">
        <v>0.1641258362147174</v>
      </c>
      <c r="GL139" s="28"/>
      <c r="GN139" s="28"/>
      <c r="GO139" s="28" t="s">
        <v>466</v>
      </c>
      <c r="GP139" s="28"/>
      <c r="GQ139" s="28" t="s">
        <v>466</v>
      </c>
      <c r="GR139" s="28"/>
      <c r="GS139" s="28" t="s">
        <v>466</v>
      </c>
      <c r="GT139" s="28"/>
      <c r="GU139" s="28">
        <v>0.16822710098959284</v>
      </c>
      <c r="GV139" s="28"/>
      <c r="GW139" s="28">
        <v>0.17000025574162625</v>
      </c>
    </row>
    <row r="140" spans="1:205" ht="12.75">
      <c r="A140" s="17" t="s">
        <v>172</v>
      </c>
      <c r="B140" s="17" t="s">
        <v>409</v>
      </c>
      <c r="C140" t="s">
        <v>173</v>
      </c>
      <c r="D140" t="s">
        <v>94</v>
      </c>
      <c r="E140" t="s">
        <v>58</v>
      </c>
      <c r="F140" t="s">
        <v>198</v>
      </c>
      <c r="G140" t="s">
        <v>69</v>
      </c>
      <c r="H140" t="s">
        <v>61</v>
      </c>
      <c r="M140" t="s">
        <v>64</v>
      </c>
      <c r="O140" t="s">
        <v>65</v>
      </c>
      <c r="P140" t="s">
        <v>65</v>
      </c>
      <c r="Q140" t="s">
        <v>65</v>
      </c>
      <c r="R140" t="s">
        <v>62</v>
      </c>
      <c r="S140" t="s">
        <v>65</v>
      </c>
      <c r="T140" s="1">
        <v>34881</v>
      </c>
      <c r="U140" t="s">
        <v>410</v>
      </c>
      <c r="V140" t="s">
        <v>201</v>
      </c>
      <c r="AC140" t="s">
        <v>223</v>
      </c>
      <c r="AD140">
        <v>1</v>
      </c>
      <c r="AE140" t="s">
        <v>344</v>
      </c>
      <c r="AF140" t="s">
        <v>476</v>
      </c>
      <c r="AG140" s="13"/>
      <c r="AH140" s="13">
        <v>0.027</v>
      </c>
      <c r="AI140" s="13"/>
      <c r="AJ140" s="13">
        <v>0.019</v>
      </c>
      <c r="AK140" s="13"/>
      <c r="BD140" s="13">
        <v>0.075</v>
      </c>
      <c r="BE140" s="13"/>
      <c r="BF140" s="13">
        <v>0.028</v>
      </c>
      <c r="BH140" s="13">
        <v>0.023</v>
      </c>
      <c r="BI140">
        <v>1</v>
      </c>
      <c r="BJ140" t="s">
        <v>344</v>
      </c>
      <c r="BK140" t="s">
        <v>479</v>
      </c>
      <c r="BL140" s="7" t="s">
        <v>466</v>
      </c>
      <c r="BM140" s="4">
        <v>65.42401821</v>
      </c>
      <c r="BN140" s="7" t="s">
        <v>466</v>
      </c>
      <c r="BO140" s="4">
        <v>69.2224622</v>
      </c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7" t="s">
        <v>466</v>
      </c>
      <c r="CC140" s="4">
        <v>-4.102405922</v>
      </c>
      <c r="CD140" s="7" t="s">
        <v>466</v>
      </c>
      <c r="CE140" s="4">
        <v>59.61585903</v>
      </c>
      <c r="CF140" s="7"/>
      <c r="CG140" s="7">
        <v>67.32324020499999</v>
      </c>
      <c r="CH140" s="7" t="s">
        <v>466</v>
      </c>
      <c r="CI140" s="4">
        <v>0</v>
      </c>
      <c r="CJ140" s="7" t="s">
        <v>466</v>
      </c>
      <c r="CK140" s="4">
        <v>0</v>
      </c>
      <c r="CL140" s="7" t="s">
        <v>466</v>
      </c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>
        <v>0</v>
      </c>
      <c r="CZ140" s="7" t="s">
        <v>466</v>
      </c>
      <c r="DA140" s="4">
        <v>0</v>
      </c>
      <c r="DB140" s="7"/>
      <c r="DC140" s="7">
        <v>0</v>
      </c>
      <c r="DD140" s="7"/>
      <c r="DE140" s="7">
        <v>158.9</v>
      </c>
      <c r="DF140" s="7"/>
      <c r="DG140" s="7"/>
      <c r="DH140" s="7"/>
      <c r="DI140" s="7">
        <v>158.9</v>
      </c>
      <c r="DJ140">
        <v>0</v>
      </c>
      <c r="DK140" s="7">
        <v>175.7</v>
      </c>
      <c r="DL140" s="7">
        <v>0</v>
      </c>
      <c r="DM140" s="7">
        <v>138.9</v>
      </c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>
        <v>0</v>
      </c>
      <c r="EG140" s="7">
        <v>162.1</v>
      </c>
      <c r="EH140" s="7">
        <v>0</v>
      </c>
      <c r="EI140" s="7">
        <v>158.9</v>
      </c>
      <c r="EJ140">
        <v>0</v>
      </c>
      <c r="EK140" s="7">
        <v>175.7</v>
      </c>
      <c r="EL140" s="7">
        <v>0</v>
      </c>
      <c r="EM140" s="7">
        <v>138.9</v>
      </c>
      <c r="FF140" s="7">
        <v>0</v>
      </c>
      <c r="FG140" s="7">
        <v>162.1</v>
      </c>
      <c r="FH140" s="7">
        <f>AVERAGE(FF140,EL140,EJ140)</f>
        <v>0</v>
      </c>
      <c r="FI140" s="7">
        <f>AVERAGE(EK140,EM140,FG140)</f>
        <v>158.9</v>
      </c>
      <c r="FJ140" s="31">
        <v>92.95</v>
      </c>
      <c r="FK140" s="31"/>
      <c r="FL140" s="31">
        <v>44.78333333</v>
      </c>
      <c r="FM140" s="31">
        <v>137.73</v>
      </c>
      <c r="FN140" s="31">
        <v>186.6666667</v>
      </c>
      <c r="FO140">
        <v>1</v>
      </c>
      <c r="FP140" t="s">
        <v>344</v>
      </c>
      <c r="FQ140" t="s">
        <v>476</v>
      </c>
      <c r="FR140" s="25"/>
      <c r="FS140" s="13">
        <v>0.0575071</v>
      </c>
      <c r="FU140" s="13">
        <v>0.03965159</v>
      </c>
      <c r="GE140" s="13">
        <v>0.171217547</v>
      </c>
      <c r="GG140" s="13">
        <v>0.060591716</v>
      </c>
      <c r="GI140" s="28">
        <v>0.16328943435666446</v>
      </c>
      <c r="GJ140" s="28"/>
      <c r="GK140" s="28">
        <v>0.12648466330441469</v>
      </c>
      <c r="GL140" s="28"/>
      <c r="GN140" s="28"/>
      <c r="GO140" s="28" t="s">
        <v>466</v>
      </c>
      <c r="GP140" s="28"/>
      <c r="GQ140" s="28" t="s">
        <v>466</v>
      </c>
      <c r="GR140" s="28"/>
      <c r="GS140" s="28" t="s">
        <v>466</v>
      </c>
      <c r="GT140" s="28"/>
      <c r="GU140" s="28">
        <v>0.1614725280901092</v>
      </c>
      <c r="GV140" s="28"/>
      <c r="GW140" s="28">
        <v>0.15041554191706277</v>
      </c>
    </row>
    <row r="141" spans="1:205" ht="12.75">
      <c r="A141" s="17" t="s">
        <v>172</v>
      </c>
      <c r="B141" s="17" t="s">
        <v>298</v>
      </c>
      <c r="C141" t="s">
        <v>173</v>
      </c>
      <c r="D141" t="s">
        <v>94</v>
      </c>
      <c r="E141" t="s">
        <v>58</v>
      </c>
      <c r="F141" t="s">
        <v>198</v>
      </c>
      <c r="G141" t="s">
        <v>69</v>
      </c>
      <c r="H141" t="s">
        <v>61</v>
      </c>
      <c r="M141" t="s">
        <v>64</v>
      </c>
      <c r="O141" t="s">
        <v>65</v>
      </c>
      <c r="P141" t="s">
        <v>65</v>
      </c>
      <c r="Q141" t="s">
        <v>65</v>
      </c>
      <c r="R141" t="s">
        <v>62</v>
      </c>
      <c r="S141" t="s">
        <v>65</v>
      </c>
      <c r="T141" s="1">
        <v>34881</v>
      </c>
      <c r="U141" t="s">
        <v>299</v>
      </c>
      <c r="V141" t="s">
        <v>201</v>
      </c>
      <c r="AC141" t="s">
        <v>223</v>
      </c>
      <c r="AD141">
        <v>1</v>
      </c>
      <c r="AE141" t="s">
        <v>344</v>
      </c>
      <c r="AF141" t="s">
        <v>476</v>
      </c>
      <c r="AG141" s="13"/>
      <c r="AH141" s="13">
        <v>0.036</v>
      </c>
      <c r="AI141" s="13"/>
      <c r="AJ141" s="13">
        <v>0.031</v>
      </c>
      <c r="AK141" s="13"/>
      <c r="BD141" s="13">
        <v>0.096</v>
      </c>
      <c r="BE141" s="13"/>
      <c r="BF141" s="13">
        <v>0.035</v>
      </c>
      <c r="BH141" s="13">
        <v>0.0335</v>
      </c>
      <c r="BI141">
        <v>1</v>
      </c>
      <c r="BJ141" t="s">
        <v>344</v>
      </c>
      <c r="BK141" t="s">
        <v>479</v>
      </c>
      <c r="BL141" s="7" t="s">
        <v>466</v>
      </c>
      <c r="BM141" s="4">
        <v>65.39940196</v>
      </c>
      <c r="BN141" s="7" t="s">
        <v>466</v>
      </c>
      <c r="BO141" s="4">
        <v>68.01925722</v>
      </c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7" t="s">
        <v>466</v>
      </c>
      <c r="CC141" s="4">
        <v>3.914590747</v>
      </c>
      <c r="CD141" s="7" t="s">
        <v>466</v>
      </c>
      <c r="CE141" s="4">
        <v>64.46034559</v>
      </c>
      <c r="CF141" s="7"/>
      <c r="CG141" s="7">
        <v>66.70932959000001</v>
      </c>
      <c r="CH141" s="7" t="s">
        <v>466</v>
      </c>
      <c r="CI141" s="4">
        <v>0</v>
      </c>
      <c r="CJ141" s="7" t="s">
        <v>466</v>
      </c>
      <c r="CK141" s="4">
        <v>0</v>
      </c>
      <c r="CL141" s="7" t="s">
        <v>466</v>
      </c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>
        <v>0</v>
      </c>
      <c r="CZ141" s="7" t="s">
        <v>466</v>
      </c>
      <c r="DA141" s="4">
        <v>0</v>
      </c>
      <c r="DB141" s="7"/>
      <c r="DC141" s="7">
        <v>0</v>
      </c>
      <c r="DD141" s="7"/>
      <c r="DE141" s="7">
        <v>225.7</v>
      </c>
      <c r="DF141" s="7"/>
      <c r="DG141" s="7"/>
      <c r="DH141" s="7"/>
      <c r="DI141" s="7">
        <v>225.7</v>
      </c>
      <c r="DK141" s="7">
        <v>234.1</v>
      </c>
      <c r="DL141" s="7"/>
      <c r="DM141" s="7">
        <v>218.1</v>
      </c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>
        <v>224.8</v>
      </c>
      <c r="EH141" s="7"/>
      <c r="EI141" s="7">
        <v>225.7</v>
      </c>
      <c r="EK141" s="7">
        <v>234.1</v>
      </c>
      <c r="EL141" s="7"/>
      <c r="EM141" s="7">
        <v>218.1</v>
      </c>
      <c r="FF141" s="7"/>
      <c r="FG141" s="7">
        <v>224.8</v>
      </c>
      <c r="FH141" s="7"/>
      <c r="FI141" s="7">
        <f>AVERAGE(EK141,EM141,FG141)</f>
        <v>225.66666666666666</v>
      </c>
      <c r="FJ141" s="31">
        <v>84.5825</v>
      </c>
      <c r="FK141" s="31"/>
      <c r="FL141" s="31">
        <v>18.34166667</v>
      </c>
      <c r="FM141" s="31">
        <v>102.92</v>
      </c>
      <c r="FN141" s="31">
        <v>102.0862081</v>
      </c>
      <c r="FO141">
        <v>1</v>
      </c>
      <c r="FP141" t="s">
        <v>344</v>
      </c>
      <c r="FQ141" t="s">
        <v>476</v>
      </c>
      <c r="FR141" s="25"/>
      <c r="FS141" s="13">
        <v>0.080008262</v>
      </c>
      <c r="FU141" s="13">
        <v>0.064012004</v>
      </c>
      <c r="GE141" s="13">
        <v>0.273388253</v>
      </c>
      <c r="GG141" s="13">
        <v>0.081468614</v>
      </c>
      <c r="GI141" s="28">
        <v>0.22701908577029065</v>
      </c>
      <c r="GJ141" s="28"/>
      <c r="GK141" s="28">
        <v>0.19650971183862215</v>
      </c>
      <c r="GL141" s="28"/>
      <c r="GN141" s="28"/>
      <c r="GO141" s="28" t="s">
        <v>466</v>
      </c>
      <c r="GP141" s="28"/>
      <c r="GQ141" s="28" t="s">
        <v>466</v>
      </c>
      <c r="GR141" s="28"/>
      <c r="GS141" s="28" t="s">
        <v>466</v>
      </c>
      <c r="GT141" s="28"/>
      <c r="GU141" s="28">
        <v>0.2793402689518266</v>
      </c>
      <c r="GV141" s="28"/>
      <c r="GW141" s="28">
        <v>0.23428968885357981</v>
      </c>
    </row>
    <row r="142" spans="1:205" ht="12.75">
      <c r="A142" s="17" t="s">
        <v>176</v>
      </c>
      <c r="B142" s="17" t="s">
        <v>360</v>
      </c>
      <c r="C142" t="s">
        <v>173</v>
      </c>
      <c r="D142" t="s">
        <v>94</v>
      </c>
      <c r="E142" t="s">
        <v>58</v>
      </c>
      <c r="F142" t="s">
        <v>198</v>
      </c>
      <c r="G142" t="s">
        <v>69</v>
      </c>
      <c r="H142" t="s">
        <v>61</v>
      </c>
      <c r="M142" t="s">
        <v>64</v>
      </c>
      <c r="O142" t="s">
        <v>65</v>
      </c>
      <c r="P142" t="s">
        <v>65</v>
      </c>
      <c r="Q142" t="s">
        <v>65</v>
      </c>
      <c r="R142" t="s">
        <v>62</v>
      </c>
      <c r="S142" t="s">
        <v>65</v>
      </c>
      <c r="T142" s="1">
        <v>34973</v>
      </c>
      <c r="U142" t="s">
        <v>361</v>
      </c>
      <c r="V142" t="s">
        <v>201</v>
      </c>
      <c r="AC142" t="s">
        <v>223</v>
      </c>
      <c r="AD142">
        <v>1</v>
      </c>
      <c r="AE142" t="s">
        <v>344</v>
      </c>
      <c r="AF142" t="s">
        <v>476</v>
      </c>
      <c r="AG142" s="13"/>
      <c r="AH142" s="13">
        <v>0.0018</v>
      </c>
      <c r="AI142" s="13"/>
      <c r="AJ142" s="13">
        <v>0.0021</v>
      </c>
      <c r="AK142" s="13"/>
      <c r="BD142" s="13">
        <v>0.0092</v>
      </c>
      <c r="BE142" s="13"/>
      <c r="BF142" s="13">
        <v>0.0023</v>
      </c>
      <c r="BH142" s="13">
        <v>0.00195</v>
      </c>
      <c r="BL142" s="7" t="s">
        <v>466</v>
      </c>
      <c r="BM142" s="4"/>
      <c r="BN142" s="7" t="s">
        <v>466</v>
      </c>
      <c r="BO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7" t="s">
        <v>466</v>
      </c>
      <c r="CC142" s="4"/>
      <c r="CD142" s="7" t="s">
        <v>466</v>
      </c>
      <c r="CE142" s="4"/>
      <c r="CF142" s="7"/>
      <c r="CG142" s="7"/>
      <c r="CH142" s="7" t="s">
        <v>466</v>
      </c>
      <c r="CI142" s="4"/>
      <c r="CJ142" s="7" t="s">
        <v>466</v>
      </c>
      <c r="CK142" s="4"/>
      <c r="CL142" s="7" t="s">
        <v>466</v>
      </c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7" t="s">
        <v>466</v>
      </c>
      <c r="DA142" s="4"/>
      <c r="DB142" s="7"/>
      <c r="DC142" s="7"/>
      <c r="DD142" s="7"/>
      <c r="DE142" s="7"/>
      <c r="DF142" s="7"/>
      <c r="DG142" s="7"/>
      <c r="DH142" s="7"/>
      <c r="DI142" s="7"/>
      <c r="DK142" s="7"/>
      <c r="DL142" s="7"/>
      <c r="DM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K142" s="7"/>
      <c r="EL142" s="7"/>
      <c r="EM142" s="7"/>
      <c r="FF142" s="7"/>
      <c r="FG142" s="7"/>
      <c r="FH142" s="7"/>
      <c r="FI142" s="7"/>
      <c r="FJ142" s="31"/>
      <c r="FK142" s="31"/>
      <c r="FL142" s="31"/>
      <c r="FM142" s="31">
        <v>0</v>
      </c>
      <c r="FN142" s="31"/>
      <c r="FR142" s="25"/>
      <c r="GI142" s="28" t="s">
        <v>466</v>
      </c>
      <c r="GJ142" s="28"/>
      <c r="GK142" s="28" t="s">
        <v>466</v>
      </c>
      <c r="GL142" s="28"/>
      <c r="GN142" s="28"/>
      <c r="GO142" s="28" t="s">
        <v>466</v>
      </c>
      <c r="GP142" s="28"/>
      <c r="GQ142" s="28" t="s">
        <v>466</v>
      </c>
      <c r="GR142" s="28"/>
      <c r="GS142" s="28" t="s">
        <v>466</v>
      </c>
      <c r="GT142" s="28"/>
      <c r="GU142" s="28" t="s">
        <v>466</v>
      </c>
      <c r="GV142" s="28"/>
      <c r="GW142" s="28" t="s">
        <v>466</v>
      </c>
    </row>
    <row r="143" spans="1:205" ht="12.75">
      <c r="A143" s="17" t="s">
        <v>176</v>
      </c>
      <c r="B143" s="17" t="s">
        <v>404</v>
      </c>
      <c r="C143" t="s">
        <v>173</v>
      </c>
      <c r="D143" t="s">
        <v>94</v>
      </c>
      <c r="E143" t="s">
        <v>58</v>
      </c>
      <c r="F143" t="s">
        <v>198</v>
      </c>
      <c r="G143" t="s">
        <v>69</v>
      </c>
      <c r="H143" t="s">
        <v>61</v>
      </c>
      <c r="M143" t="s">
        <v>64</v>
      </c>
      <c r="O143" t="s">
        <v>65</v>
      </c>
      <c r="P143" t="s">
        <v>65</v>
      </c>
      <c r="Q143" t="s">
        <v>65</v>
      </c>
      <c r="R143" t="s">
        <v>62</v>
      </c>
      <c r="S143" t="s">
        <v>65</v>
      </c>
      <c r="T143" s="1">
        <v>34881</v>
      </c>
      <c r="U143" t="s">
        <v>405</v>
      </c>
      <c r="V143" t="s">
        <v>201</v>
      </c>
      <c r="AC143" t="s">
        <v>223</v>
      </c>
      <c r="AD143">
        <v>1</v>
      </c>
      <c r="AE143" t="s">
        <v>344</v>
      </c>
      <c r="AF143" t="s">
        <v>476</v>
      </c>
      <c r="AG143" s="13"/>
      <c r="AH143" s="13">
        <v>0.019</v>
      </c>
      <c r="AI143" s="13"/>
      <c r="AJ143" s="13">
        <v>0.019</v>
      </c>
      <c r="AK143" s="13"/>
      <c r="BD143" s="13">
        <v>0.02</v>
      </c>
      <c r="BE143" s="13"/>
      <c r="BF143" s="13">
        <v>0.014</v>
      </c>
      <c r="BH143" s="13">
        <v>0.019</v>
      </c>
      <c r="BI143">
        <v>1</v>
      </c>
      <c r="BJ143" t="s">
        <v>344</v>
      </c>
      <c r="BK143" t="s">
        <v>479</v>
      </c>
      <c r="BL143" s="7" t="s">
        <v>466</v>
      </c>
      <c r="BM143" s="4">
        <v>73.4965902</v>
      </c>
      <c r="BN143" s="7" t="s">
        <v>466</v>
      </c>
      <c r="BO143" s="4">
        <v>72.33009709</v>
      </c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7" t="s">
        <v>466</v>
      </c>
      <c r="CC143" s="4">
        <v>70.76023392</v>
      </c>
      <c r="CD143" s="7" t="s">
        <v>466</v>
      </c>
      <c r="CE143" s="4">
        <v>79.51136654</v>
      </c>
      <c r="CF143" s="7"/>
      <c r="CG143" s="7">
        <v>72.913343645</v>
      </c>
      <c r="CH143" s="7" t="s">
        <v>466</v>
      </c>
      <c r="CI143" s="4">
        <v>0</v>
      </c>
      <c r="CJ143" s="7" t="s">
        <v>466</v>
      </c>
      <c r="CK143" s="4">
        <v>0</v>
      </c>
      <c r="CL143" s="7" t="s">
        <v>466</v>
      </c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>
        <v>0</v>
      </c>
      <c r="CZ143" s="7" t="s">
        <v>466</v>
      </c>
      <c r="DA143" s="4">
        <v>0</v>
      </c>
      <c r="DB143" s="7"/>
      <c r="DC143" s="7">
        <v>0</v>
      </c>
      <c r="DD143" s="7">
        <v>0</v>
      </c>
      <c r="DE143" s="7">
        <v>156.6</v>
      </c>
      <c r="DF143" s="7"/>
      <c r="DG143" s="7"/>
      <c r="DH143" s="7"/>
      <c r="DI143" s="7">
        <v>156.6</v>
      </c>
      <c r="DJ143">
        <v>0</v>
      </c>
      <c r="DK143" s="7">
        <v>161.3</v>
      </c>
      <c r="DL143" s="7">
        <v>0</v>
      </c>
      <c r="DM143" s="7">
        <v>154.5</v>
      </c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>
        <v>0</v>
      </c>
      <c r="EG143" s="7">
        <v>153.9</v>
      </c>
      <c r="EH143" s="7">
        <v>0</v>
      </c>
      <c r="EI143" s="7">
        <v>156.6</v>
      </c>
      <c r="EJ143">
        <v>0</v>
      </c>
      <c r="EK143" s="7">
        <v>161.3</v>
      </c>
      <c r="EL143" s="7">
        <v>0</v>
      </c>
      <c r="EM143" s="7">
        <v>154.5</v>
      </c>
      <c r="FF143" s="7">
        <v>0</v>
      </c>
      <c r="FG143" s="7">
        <v>153.9</v>
      </c>
      <c r="FH143" s="7">
        <f>AVERAGE(FF143,EL143,EJ143)</f>
        <v>0</v>
      </c>
      <c r="FI143" s="7">
        <f>AVERAGE(EK143,EM143,FG143)</f>
        <v>156.5666666666667</v>
      </c>
      <c r="FJ143" s="31">
        <v>79.27</v>
      </c>
      <c r="FK143" s="31"/>
      <c r="FL143" s="31"/>
      <c r="FM143" s="31">
        <v>79.27</v>
      </c>
      <c r="FN143" s="31">
        <v>180</v>
      </c>
      <c r="FO143">
        <v>1</v>
      </c>
      <c r="FP143" t="s">
        <v>344</v>
      </c>
      <c r="FQ143" t="s">
        <v>476</v>
      </c>
      <c r="FR143" s="25"/>
      <c r="FS143" s="13">
        <v>0.047956835</v>
      </c>
      <c r="FU143" s="13">
        <v>0.046256572</v>
      </c>
      <c r="GE143" s="13">
        <v>0.050102421</v>
      </c>
      <c r="GG143" s="13">
        <v>0.034255438</v>
      </c>
      <c r="GI143" s="28">
        <v>0.17764783002056847</v>
      </c>
      <c r="GJ143" s="28"/>
      <c r="GK143" s="28">
        <v>0.1641258362147174</v>
      </c>
      <c r="GL143" s="28"/>
      <c r="GN143" s="28"/>
      <c r="GO143" s="28" t="s">
        <v>466</v>
      </c>
      <c r="GP143" s="28"/>
      <c r="GQ143" s="28" t="s">
        <v>466</v>
      </c>
      <c r="GR143" s="28"/>
      <c r="GS143" s="28" t="s">
        <v>466</v>
      </c>
      <c r="GT143" s="28"/>
      <c r="GU143" s="28">
        <v>0.16822710098959284</v>
      </c>
      <c r="GV143" s="28"/>
      <c r="GW143" s="28">
        <v>0.17000025574162625</v>
      </c>
    </row>
    <row r="144" spans="1:205" ht="12.75">
      <c r="A144" s="17" t="s">
        <v>176</v>
      </c>
      <c r="B144" s="17" t="s">
        <v>409</v>
      </c>
      <c r="C144" t="s">
        <v>173</v>
      </c>
      <c r="D144" t="s">
        <v>94</v>
      </c>
      <c r="E144" t="s">
        <v>58</v>
      </c>
      <c r="F144" t="s">
        <v>198</v>
      </c>
      <c r="G144" t="s">
        <v>69</v>
      </c>
      <c r="H144" t="s">
        <v>61</v>
      </c>
      <c r="M144" t="s">
        <v>64</v>
      </c>
      <c r="O144" t="s">
        <v>65</v>
      </c>
      <c r="P144" t="s">
        <v>65</v>
      </c>
      <c r="Q144" t="s">
        <v>65</v>
      </c>
      <c r="R144" t="s">
        <v>62</v>
      </c>
      <c r="S144" t="s">
        <v>65</v>
      </c>
      <c r="T144" s="1">
        <v>34881</v>
      </c>
      <c r="U144" t="s">
        <v>410</v>
      </c>
      <c r="V144" t="s">
        <v>201</v>
      </c>
      <c r="AC144" t="s">
        <v>223</v>
      </c>
      <c r="AD144">
        <v>1</v>
      </c>
      <c r="AE144" t="s">
        <v>344</v>
      </c>
      <c r="AF144" t="s">
        <v>476</v>
      </c>
      <c r="AG144" s="13"/>
      <c r="AH144" s="13">
        <v>0.027</v>
      </c>
      <c r="AI144" s="13"/>
      <c r="AJ144" s="13">
        <v>0.019</v>
      </c>
      <c r="AK144" s="13"/>
      <c r="BD144" s="13">
        <v>0.075</v>
      </c>
      <c r="BE144" s="13"/>
      <c r="BF144" s="13">
        <v>0.028</v>
      </c>
      <c r="BH144" s="13">
        <v>0.023</v>
      </c>
      <c r="BI144">
        <v>1</v>
      </c>
      <c r="BJ144" t="s">
        <v>344</v>
      </c>
      <c r="BK144" t="s">
        <v>479</v>
      </c>
      <c r="BL144" s="7" t="s">
        <v>466</v>
      </c>
      <c r="BM144" s="4">
        <v>65.42401821</v>
      </c>
      <c r="BN144" s="7" t="s">
        <v>466</v>
      </c>
      <c r="BO144" s="4">
        <v>69.2224622</v>
      </c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7" t="s">
        <v>466</v>
      </c>
      <c r="CC144" s="4">
        <v>-4.102405922</v>
      </c>
      <c r="CD144" s="7" t="s">
        <v>466</v>
      </c>
      <c r="CE144" s="4">
        <v>59.61585903</v>
      </c>
      <c r="CF144" s="7"/>
      <c r="CG144" s="7">
        <v>67.32324020499999</v>
      </c>
      <c r="CH144" s="7" t="s">
        <v>466</v>
      </c>
      <c r="CI144" s="4">
        <v>0</v>
      </c>
      <c r="CJ144" s="7" t="s">
        <v>466</v>
      </c>
      <c r="CK144" s="4">
        <v>0</v>
      </c>
      <c r="CL144" s="7" t="s">
        <v>466</v>
      </c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>
        <v>0</v>
      </c>
      <c r="CZ144" s="7" t="s">
        <v>466</v>
      </c>
      <c r="DA144" s="4">
        <v>0</v>
      </c>
      <c r="DB144" s="7"/>
      <c r="DC144" s="7">
        <v>0</v>
      </c>
      <c r="DD144" s="7"/>
      <c r="DE144" s="7">
        <v>158.9</v>
      </c>
      <c r="DF144" s="7"/>
      <c r="DG144" s="7"/>
      <c r="DH144" s="7"/>
      <c r="DI144" s="7">
        <v>158.9</v>
      </c>
      <c r="DJ144">
        <v>0</v>
      </c>
      <c r="DK144" s="7">
        <v>175.7</v>
      </c>
      <c r="DL144" s="7">
        <v>0</v>
      </c>
      <c r="DM144" s="7">
        <v>138.9</v>
      </c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>
        <v>0</v>
      </c>
      <c r="EG144" s="7">
        <v>162.1</v>
      </c>
      <c r="EH144" s="7">
        <v>0</v>
      </c>
      <c r="EI144" s="7">
        <v>158.9</v>
      </c>
      <c r="EJ144">
        <v>0</v>
      </c>
      <c r="EK144" s="7">
        <v>175.7</v>
      </c>
      <c r="EL144" s="7">
        <v>0</v>
      </c>
      <c r="EM144" s="7">
        <v>138.9</v>
      </c>
      <c r="FF144" s="7">
        <v>0</v>
      </c>
      <c r="FG144" s="7">
        <v>162.1</v>
      </c>
      <c r="FH144" s="7">
        <f>AVERAGE(FF144,EL144,EJ144)</f>
        <v>0</v>
      </c>
      <c r="FI144" s="7">
        <f>AVERAGE(EK144,EM144,FG144)</f>
        <v>158.9</v>
      </c>
      <c r="FJ144" s="31">
        <v>92.95</v>
      </c>
      <c r="FK144" s="31"/>
      <c r="FL144" s="31">
        <v>44.78333333</v>
      </c>
      <c r="FM144" s="31">
        <v>137.73</v>
      </c>
      <c r="FN144" s="31">
        <v>186.6666667</v>
      </c>
      <c r="FO144">
        <v>1</v>
      </c>
      <c r="FP144" t="s">
        <v>344</v>
      </c>
      <c r="FQ144" t="s">
        <v>476</v>
      </c>
      <c r="FR144" s="25"/>
      <c r="FS144" s="13">
        <v>0.0575071</v>
      </c>
      <c r="FU144" s="13">
        <v>0.03965159</v>
      </c>
      <c r="GE144" s="13">
        <v>0.171217547</v>
      </c>
      <c r="GG144" s="13">
        <v>0.060591716</v>
      </c>
      <c r="GI144" s="28">
        <v>0.16328943435666446</v>
      </c>
      <c r="GJ144" s="28"/>
      <c r="GK144" s="28">
        <v>0.12648466330441469</v>
      </c>
      <c r="GL144" s="28"/>
      <c r="GN144" s="28"/>
      <c r="GO144" s="28" t="s">
        <v>466</v>
      </c>
      <c r="GP144" s="28"/>
      <c r="GQ144" s="28" t="s">
        <v>466</v>
      </c>
      <c r="GR144" s="28"/>
      <c r="GS144" s="28" t="s">
        <v>466</v>
      </c>
      <c r="GT144" s="28"/>
      <c r="GU144" s="28">
        <v>0.1614725280901092</v>
      </c>
      <c r="GV144" s="28"/>
      <c r="GW144" s="28">
        <v>0.15041554191706277</v>
      </c>
    </row>
    <row r="145" spans="1:205" ht="12.75">
      <c r="A145" s="17" t="s">
        <v>176</v>
      </c>
      <c r="B145" s="17" t="s">
        <v>298</v>
      </c>
      <c r="C145" t="s">
        <v>173</v>
      </c>
      <c r="D145" t="s">
        <v>94</v>
      </c>
      <c r="E145" t="s">
        <v>58</v>
      </c>
      <c r="F145" t="s">
        <v>198</v>
      </c>
      <c r="G145" t="s">
        <v>69</v>
      </c>
      <c r="H145" t="s">
        <v>61</v>
      </c>
      <c r="M145" t="s">
        <v>64</v>
      </c>
      <c r="O145" t="s">
        <v>65</v>
      </c>
      <c r="P145" t="s">
        <v>65</v>
      </c>
      <c r="Q145" t="s">
        <v>65</v>
      </c>
      <c r="R145" t="s">
        <v>62</v>
      </c>
      <c r="S145" t="s">
        <v>65</v>
      </c>
      <c r="T145" s="1">
        <v>34881</v>
      </c>
      <c r="U145" t="s">
        <v>299</v>
      </c>
      <c r="V145" t="s">
        <v>201</v>
      </c>
      <c r="AC145" t="s">
        <v>223</v>
      </c>
      <c r="AD145">
        <v>1</v>
      </c>
      <c r="AE145" t="s">
        <v>344</v>
      </c>
      <c r="AF145" t="s">
        <v>476</v>
      </c>
      <c r="AG145" s="13"/>
      <c r="AH145" s="13">
        <v>0.036</v>
      </c>
      <c r="AI145" s="13"/>
      <c r="AJ145" s="13">
        <v>0.031</v>
      </c>
      <c r="AK145" s="13"/>
      <c r="BD145" s="13">
        <v>0.096</v>
      </c>
      <c r="BE145" s="13"/>
      <c r="BF145" s="13">
        <v>0.035</v>
      </c>
      <c r="BH145" s="13">
        <v>0.0335</v>
      </c>
      <c r="BI145">
        <v>1</v>
      </c>
      <c r="BJ145" t="s">
        <v>344</v>
      </c>
      <c r="BK145" t="s">
        <v>479</v>
      </c>
      <c r="BL145" s="7" t="s">
        <v>466</v>
      </c>
      <c r="BM145" s="4">
        <v>65.39940196</v>
      </c>
      <c r="BN145" s="7" t="s">
        <v>466</v>
      </c>
      <c r="BO145" s="4">
        <v>68.01925722</v>
      </c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7" t="s">
        <v>466</v>
      </c>
      <c r="CC145" s="4">
        <v>3.914590747</v>
      </c>
      <c r="CD145" s="7" t="s">
        <v>466</v>
      </c>
      <c r="CE145" s="4">
        <v>64.46034559</v>
      </c>
      <c r="CF145" s="7"/>
      <c r="CG145" s="7">
        <v>66.70932959000001</v>
      </c>
      <c r="CH145" s="7" t="s">
        <v>466</v>
      </c>
      <c r="CI145" s="4">
        <v>0</v>
      </c>
      <c r="CJ145" s="7" t="s">
        <v>466</v>
      </c>
      <c r="CK145" s="4">
        <v>0</v>
      </c>
      <c r="CL145" s="7" t="s">
        <v>466</v>
      </c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>
        <v>0</v>
      </c>
      <c r="CZ145" s="7" t="s">
        <v>466</v>
      </c>
      <c r="DA145" s="4">
        <v>0</v>
      </c>
      <c r="DB145" s="7"/>
      <c r="DC145" s="7">
        <v>0</v>
      </c>
      <c r="DD145" s="7"/>
      <c r="DE145" s="7">
        <v>225.7</v>
      </c>
      <c r="DF145" s="7"/>
      <c r="DG145" s="7"/>
      <c r="DH145" s="7"/>
      <c r="DI145" s="7">
        <v>225.7</v>
      </c>
      <c r="DK145" s="7">
        <v>234.1</v>
      </c>
      <c r="DL145" s="7"/>
      <c r="DM145" s="7">
        <v>218.1</v>
      </c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>
        <v>224.8</v>
      </c>
      <c r="EH145" s="7"/>
      <c r="EI145" s="7">
        <v>225.7</v>
      </c>
      <c r="EK145" s="7">
        <v>234.1</v>
      </c>
      <c r="EL145" s="7"/>
      <c r="EM145" s="7">
        <v>218.1</v>
      </c>
      <c r="FF145" s="7"/>
      <c r="FG145" s="7">
        <v>224.8</v>
      </c>
      <c r="FH145" s="7"/>
      <c r="FI145" s="7">
        <f>AVERAGE(EK145,EM145,FG145)</f>
        <v>225.66666666666666</v>
      </c>
      <c r="FJ145" s="31">
        <v>84.5825</v>
      </c>
      <c r="FK145" s="31"/>
      <c r="FL145" s="31">
        <v>18.34166667</v>
      </c>
      <c r="FM145" s="31">
        <v>102.92</v>
      </c>
      <c r="FN145" s="31">
        <v>102.0862081</v>
      </c>
      <c r="FO145">
        <v>1</v>
      </c>
      <c r="FP145" t="s">
        <v>344</v>
      </c>
      <c r="FQ145" t="s">
        <v>476</v>
      </c>
      <c r="FR145" s="25"/>
      <c r="FS145" s="13">
        <v>0.080008262</v>
      </c>
      <c r="FU145" s="13">
        <v>0.064012004</v>
      </c>
      <c r="GE145" s="13">
        <v>0.273388253</v>
      </c>
      <c r="GG145" s="13">
        <v>0.081468614</v>
      </c>
      <c r="GI145" s="28">
        <v>0.22701908577029065</v>
      </c>
      <c r="GJ145" s="28"/>
      <c r="GK145" s="28">
        <v>0.19650971183862215</v>
      </c>
      <c r="GL145" s="28"/>
      <c r="GN145" s="28"/>
      <c r="GO145" s="28" t="s">
        <v>466</v>
      </c>
      <c r="GP145" s="28"/>
      <c r="GQ145" s="28" t="s">
        <v>466</v>
      </c>
      <c r="GR145" s="28"/>
      <c r="GS145" s="28" t="s">
        <v>466</v>
      </c>
      <c r="GT145" s="28"/>
      <c r="GU145" s="28">
        <v>0.2793402689518266</v>
      </c>
      <c r="GV145" s="28"/>
      <c r="GW145" s="28">
        <v>0.23428968885357981</v>
      </c>
    </row>
    <row r="146" spans="1:205" ht="12.75">
      <c r="A146" s="17" t="s">
        <v>175</v>
      </c>
      <c r="B146" s="17" t="s">
        <v>360</v>
      </c>
      <c r="C146" t="s">
        <v>173</v>
      </c>
      <c r="D146" t="s">
        <v>94</v>
      </c>
      <c r="E146" t="s">
        <v>58</v>
      </c>
      <c r="F146" t="s">
        <v>198</v>
      </c>
      <c r="G146" t="s">
        <v>69</v>
      </c>
      <c r="H146" t="s">
        <v>61</v>
      </c>
      <c r="M146" t="s">
        <v>64</v>
      </c>
      <c r="O146" t="s">
        <v>65</v>
      </c>
      <c r="P146" t="s">
        <v>65</v>
      </c>
      <c r="Q146" t="s">
        <v>65</v>
      </c>
      <c r="R146" t="s">
        <v>62</v>
      </c>
      <c r="S146" t="s">
        <v>65</v>
      </c>
      <c r="T146" s="1">
        <v>34973</v>
      </c>
      <c r="U146" t="s">
        <v>361</v>
      </c>
      <c r="V146" t="s">
        <v>201</v>
      </c>
      <c r="AC146" t="s">
        <v>223</v>
      </c>
      <c r="AD146">
        <v>1</v>
      </c>
      <c r="AE146" t="s">
        <v>344</v>
      </c>
      <c r="AF146" t="s">
        <v>476</v>
      </c>
      <c r="AG146" s="13"/>
      <c r="AH146" s="13">
        <v>0.0018</v>
      </c>
      <c r="AI146" s="13"/>
      <c r="AJ146" s="13">
        <v>0.0021</v>
      </c>
      <c r="AK146" s="13"/>
      <c r="BD146" s="13">
        <v>0.0092</v>
      </c>
      <c r="BE146" s="13"/>
      <c r="BF146" s="13">
        <v>0.0023</v>
      </c>
      <c r="BH146" s="13">
        <v>0.00195</v>
      </c>
      <c r="BL146" s="7" t="s">
        <v>466</v>
      </c>
      <c r="BM146" s="4"/>
      <c r="BN146" s="7" t="s">
        <v>466</v>
      </c>
      <c r="BO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7" t="s">
        <v>466</v>
      </c>
      <c r="CC146" s="4"/>
      <c r="CD146" s="7" t="s">
        <v>466</v>
      </c>
      <c r="CE146" s="4"/>
      <c r="CF146" s="7"/>
      <c r="CG146" s="7"/>
      <c r="CH146" s="7" t="s">
        <v>466</v>
      </c>
      <c r="CI146" s="4"/>
      <c r="CJ146" s="7" t="s">
        <v>466</v>
      </c>
      <c r="CK146" s="4"/>
      <c r="CL146" s="7" t="s">
        <v>466</v>
      </c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7" t="s">
        <v>466</v>
      </c>
      <c r="DA146" s="4"/>
      <c r="DB146" s="7"/>
      <c r="DC146" s="7"/>
      <c r="DD146" s="7"/>
      <c r="DE146" s="7"/>
      <c r="DF146" s="7"/>
      <c r="DG146" s="7"/>
      <c r="DH146" s="7"/>
      <c r="DI146" s="7"/>
      <c r="DK146" s="7"/>
      <c r="DL146" s="7"/>
      <c r="DM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K146" s="7"/>
      <c r="EL146" s="7"/>
      <c r="EM146" s="7"/>
      <c r="FF146" s="7"/>
      <c r="FG146" s="7"/>
      <c r="FH146" s="7"/>
      <c r="FI146" s="7"/>
      <c r="FJ146" s="31"/>
      <c r="FK146" s="31"/>
      <c r="FL146" s="31"/>
      <c r="FM146" s="31">
        <v>0</v>
      </c>
      <c r="FN146" s="31"/>
      <c r="FR146" s="25"/>
      <c r="GI146" s="28" t="s">
        <v>466</v>
      </c>
      <c r="GJ146" s="28"/>
      <c r="GK146" s="28" t="s">
        <v>466</v>
      </c>
      <c r="GL146" s="28"/>
      <c r="GN146" s="28"/>
      <c r="GO146" s="28" t="s">
        <v>466</v>
      </c>
      <c r="GP146" s="28"/>
      <c r="GQ146" s="28" t="s">
        <v>466</v>
      </c>
      <c r="GR146" s="28"/>
      <c r="GS146" s="28" t="s">
        <v>466</v>
      </c>
      <c r="GT146" s="28"/>
      <c r="GU146" s="28" t="s">
        <v>466</v>
      </c>
      <c r="GV146" s="28"/>
      <c r="GW146" s="28" t="s">
        <v>466</v>
      </c>
    </row>
    <row r="147" spans="1:205" ht="12.75">
      <c r="A147" s="17" t="s">
        <v>175</v>
      </c>
      <c r="B147" s="17" t="s">
        <v>404</v>
      </c>
      <c r="C147" t="s">
        <v>173</v>
      </c>
      <c r="D147" t="s">
        <v>94</v>
      </c>
      <c r="E147" t="s">
        <v>58</v>
      </c>
      <c r="F147" t="s">
        <v>198</v>
      </c>
      <c r="G147" t="s">
        <v>69</v>
      </c>
      <c r="H147" t="s">
        <v>61</v>
      </c>
      <c r="M147" t="s">
        <v>64</v>
      </c>
      <c r="O147" t="s">
        <v>65</v>
      </c>
      <c r="P147" t="s">
        <v>65</v>
      </c>
      <c r="Q147" t="s">
        <v>65</v>
      </c>
      <c r="R147" t="s">
        <v>62</v>
      </c>
      <c r="S147" t="s">
        <v>65</v>
      </c>
      <c r="T147" s="1">
        <v>34881</v>
      </c>
      <c r="U147" t="s">
        <v>405</v>
      </c>
      <c r="V147" t="s">
        <v>201</v>
      </c>
      <c r="AC147" t="s">
        <v>223</v>
      </c>
      <c r="AD147">
        <v>1</v>
      </c>
      <c r="AE147" t="s">
        <v>344</v>
      </c>
      <c r="AF147" t="s">
        <v>476</v>
      </c>
      <c r="AG147" s="13"/>
      <c r="AH147" s="13">
        <v>0.019</v>
      </c>
      <c r="AI147" s="13"/>
      <c r="AJ147" s="13">
        <v>0.019</v>
      </c>
      <c r="AK147" s="13"/>
      <c r="BD147" s="13">
        <v>0.02</v>
      </c>
      <c r="BE147" s="13"/>
      <c r="BF147" s="13">
        <v>0.014</v>
      </c>
      <c r="BH147" s="13">
        <v>0.019</v>
      </c>
      <c r="BI147">
        <v>1</v>
      </c>
      <c r="BJ147" t="s">
        <v>344</v>
      </c>
      <c r="BK147" t="s">
        <v>479</v>
      </c>
      <c r="BL147" s="7" t="s">
        <v>466</v>
      </c>
      <c r="BM147" s="4">
        <v>73.4965902</v>
      </c>
      <c r="BN147" s="7" t="s">
        <v>466</v>
      </c>
      <c r="BO147" s="4">
        <v>72.33009709</v>
      </c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7" t="s">
        <v>466</v>
      </c>
      <c r="CC147" s="4">
        <v>70.76023392</v>
      </c>
      <c r="CD147" s="7" t="s">
        <v>466</v>
      </c>
      <c r="CE147" s="4">
        <v>79.51136654</v>
      </c>
      <c r="CF147" s="7"/>
      <c r="CG147" s="7">
        <v>72.913343645</v>
      </c>
      <c r="CH147" s="7" t="s">
        <v>466</v>
      </c>
      <c r="CI147" s="4">
        <v>0</v>
      </c>
      <c r="CJ147" s="7" t="s">
        <v>466</v>
      </c>
      <c r="CK147" s="4">
        <v>0</v>
      </c>
      <c r="CL147" s="7" t="s">
        <v>466</v>
      </c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>
        <v>0</v>
      </c>
      <c r="CZ147" s="7" t="s">
        <v>466</v>
      </c>
      <c r="DA147" s="4">
        <v>0</v>
      </c>
      <c r="DB147" s="7"/>
      <c r="DC147" s="7">
        <v>0</v>
      </c>
      <c r="DD147" s="7">
        <v>0</v>
      </c>
      <c r="DE147" s="7">
        <v>156.6</v>
      </c>
      <c r="DF147" s="7"/>
      <c r="DG147" s="7"/>
      <c r="DH147" s="7"/>
      <c r="DI147" s="7">
        <v>156.6</v>
      </c>
      <c r="DJ147">
        <v>0</v>
      </c>
      <c r="DK147" s="7">
        <v>161.3</v>
      </c>
      <c r="DL147" s="7">
        <v>0</v>
      </c>
      <c r="DM147" s="7">
        <v>154.5</v>
      </c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>
        <v>0</v>
      </c>
      <c r="EG147" s="7">
        <v>153.9</v>
      </c>
      <c r="EH147" s="7">
        <v>0</v>
      </c>
      <c r="EI147" s="7">
        <v>156.6</v>
      </c>
      <c r="EJ147">
        <v>0</v>
      </c>
      <c r="EK147" s="7">
        <v>161.3</v>
      </c>
      <c r="EL147" s="7">
        <v>0</v>
      </c>
      <c r="EM147" s="7">
        <v>154.5</v>
      </c>
      <c r="FF147" s="7">
        <v>0</v>
      </c>
      <c r="FG147" s="7">
        <v>153.9</v>
      </c>
      <c r="FH147" s="7">
        <f>AVERAGE(FF147,EL147,EJ147)</f>
        <v>0</v>
      </c>
      <c r="FI147" s="7">
        <f>AVERAGE(EK147,EM147,FG147)</f>
        <v>156.5666666666667</v>
      </c>
      <c r="FJ147" s="31">
        <v>79.27</v>
      </c>
      <c r="FK147" s="31"/>
      <c r="FL147" s="31"/>
      <c r="FM147" s="31">
        <v>79.27</v>
      </c>
      <c r="FN147" s="31">
        <v>180</v>
      </c>
      <c r="FO147">
        <v>1</v>
      </c>
      <c r="FP147" t="s">
        <v>344</v>
      </c>
      <c r="FQ147" t="s">
        <v>476</v>
      </c>
      <c r="FR147" s="25"/>
      <c r="FS147" s="13">
        <v>0.047956835</v>
      </c>
      <c r="FU147" s="13">
        <v>0.046256572</v>
      </c>
      <c r="GE147" s="13">
        <v>0.050102421</v>
      </c>
      <c r="GG147" s="13">
        <v>0.034255438</v>
      </c>
      <c r="GI147" s="28">
        <v>0.17764783002056847</v>
      </c>
      <c r="GJ147" s="28"/>
      <c r="GK147" s="28">
        <v>0.1641258362147174</v>
      </c>
      <c r="GL147" s="28"/>
      <c r="GN147" s="28"/>
      <c r="GO147" s="28" t="s">
        <v>466</v>
      </c>
      <c r="GP147" s="28"/>
      <c r="GQ147" s="28" t="s">
        <v>466</v>
      </c>
      <c r="GR147" s="28"/>
      <c r="GS147" s="28" t="s">
        <v>466</v>
      </c>
      <c r="GT147" s="28"/>
      <c r="GU147" s="28">
        <v>0.16822710098959284</v>
      </c>
      <c r="GV147" s="28"/>
      <c r="GW147" s="28">
        <v>0.17000025574162625</v>
      </c>
    </row>
    <row r="148" spans="1:205" ht="12.75">
      <c r="A148" s="17" t="s">
        <v>175</v>
      </c>
      <c r="B148" s="17" t="s">
        <v>409</v>
      </c>
      <c r="C148" t="s">
        <v>173</v>
      </c>
      <c r="D148" t="s">
        <v>94</v>
      </c>
      <c r="E148" t="s">
        <v>58</v>
      </c>
      <c r="F148" t="s">
        <v>198</v>
      </c>
      <c r="G148" t="s">
        <v>69</v>
      </c>
      <c r="H148" t="s">
        <v>61</v>
      </c>
      <c r="M148" t="s">
        <v>64</v>
      </c>
      <c r="O148" t="s">
        <v>65</v>
      </c>
      <c r="P148" t="s">
        <v>65</v>
      </c>
      <c r="Q148" t="s">
        <v>65</v>
      </c>
      <c r="R148" t="s">
        <v>62</v>
      </c>
      <c r="S148" t="s">
        <v>65</v>
      </c>
      <c r="T148" s="1">
        <v>34881</v>
      </c>
      <c r="U148" t="s">
        <v>410</v>
      </c>
      <c r="V148" t="s">
        <v>201</v>
      </c>
      <c r="AC148" t="s">
        <v>223</v>
      </c>
      <c r="AD148">
        <v>1</v>
      </c>
      <c r="AE148" t="s">
        <v>344</v>
      </c>
      <c r="AF148" t="s">
        <v>476</v>
      </c>
      <c r="AG148" s="13"/>
      <c r="AH148" s="13">
        <v>0.027</v>
      </c>
      <c r="AI148" s="13"/>
      <c r="AJ148" s="13">
        <v>0.019</v>
      </c>
      <c r="AK148" s="13"/>
      <c r="BD148" s="13">
        <v>0.075</v>
      </c>
      <c r="BE148" s="13"/>
      <c r="BF148" s="13">
        <v>0.028</v>
      </c>
      <c r="BH148" s="13">
        <v>0.023</v>
      </c>
      <c r="BI148">
        <v>1</v>
      </c>
      <c r="BJ148" t="s">
        <v>344</v>
      </c>
      <c r="BK148" t="s">
        <v>479</v>
      </c>
      <c r="BL148" s="7" t="s">
        <v>466</v>
      </c>
      <c r="BM148" s="4">
        <v>65.42401821</v>
      </c>
      <c r="BN148" s="7" t="s">
        <v>466</v>
      </c>
      <c r="BO148" s="4">
        <v>69.2224622</v>
      </c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7" t="s">
        <v>466</v>
      </c>
      <c r="CC148" s="4">
        <v>-4.102405922</v>
      </c>
      <c r="CD148" s="7" t="s">
        <v>466</v>
      </c>
      <c r="CE148" s="4">
        <v>59.61585903</v>
      </c>
      <c r="CF148" s="7"/>
      <c r="CG148" s="7">
        <v>67.32324020499999</v>
      </c>
      <c r="CH148" s="7" t="s">
        <v>466</v>
      </c>
      <c r="CI148" s="4">
        <v>0</v>
      </c>
      <c r="CJ148" s="7" t="s">
        <v>466</v>
      </c>
      <c r="CK148" s="4">
        <v>0</v>
      </c>
      <c r="CL148" s="7" t="s">
        <v>466</v>
      </c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>
        <v>0</v>
      </c>
      <c r="CZ148" s="7" t="s">
        <v>466</v>
      </c>
      <c r="DA148" s="4">
        <v>0</v>
      </c>
      <c r="DB148" s="7"/>
      <c r="DC148" s="7">
        <v>0</v>
      </c>
      <c r="DD148" s="7"/>
      <c r="DE148" s="7">
        <v>158.9</v>
      </c>
      <c r="DF148" s="7"/>
      <c r="DG148" s="7"/>
      <c r="DH148" s="7"/>
      <c r="DI148" s="7">
        <v>158.9</v>
      </c>
      <c r="DJ148">
        <v>0</v>
      </c>
      <c r="DK148" s="7">
        <v>175.7</v>
      </c>
      <c r="DL148" s="7">
        <v>0</v>
      </c>
      <c r="DM148" s="7">
        <v>138.9</v>
      </c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>
        <v>0</v>
      </c>
      <c r="EG148" s="7">
        <v>162.1</v>
      </c>
      <c r="EH148" s="7">
        <v>0</v>
      </c>
      <c r="EI148" s="7">
        <v>158.9</v>
      </c>
      <c r="EJ148">
        <v>0</v>
      </c>
      <c r="EK148" s="7">
        <v>175.7</v>
      </c>
      <c r="EL148" s="7">
        <v>0</v>
      </c>
      <c r="EM148" s="7">
        <v>138.9</v>
      </c>
      <c r="FF148" s="7">
        <v>0</v>
      </c>
      <c r="FG148" s="7">
        <v>162.1</v>
      </c>
      <c r="FH148" s="7">
        <f>AVERAGE(FF148,EL148,EJ148)</f>
        <v>0</v>
      </c>
      <c r="FI148" s="7">
        <f>AVERAGE(EK148,EM148,FG148)</f>
        <v>158.9</v>
      </c>
      <c r="FJ148" s="31">
        <v>92.95</v>
      </c>
      <c r="FK148" s="31"/>
      <c r="FL148" s="31">
        <v>44.78333333</v>
      </c>
      <c r="FM148" s="31">
        <v>137.73</v>
      </c>
      <c r="FN148" s="31">
        <v>186.6666667</v>
      </c>
      <c r="FO148">
        <v>1</v>
      </c>
      <c r="FP148" t="s">
        <v>344</v>
      </c>
      <c r="FQ148" t="s">
        <v>476</v>
      </c>
      <c r="FR148" s="25"/>
      <c r="FS148" s="13">
        <v>0.0575071</v>
      </c>
      <c r="FU148" s="13">
        <v>0.03965159</v>
      </c>
      <c r="GE148" s="13">
        <v>0.171217547</v>
      </c>
      <c r="GG148" s="13">
        <v>0.060591716</v>
      </c>
      <c r="GI148" s="28">
        <v>0.16328943435666446</v>
      </c>
      <c r="GJ148" s="28"/>
      <c r="GK148" s="28">
        <v>0.12648466330441469</v>
      </c>
      <c r="GL148" s="28"/>
      <c r="GN148" s="28"/>
      <c r="GO148" s="28" t="s">
        <v>466</v>
      </c>
      <c r="GP148" s="28"/>
      <c r="GQ148" s="28" t="s">
        <v>466</v>
      </c>
      <c r="GR148" s="28"/>
      <c r="GS148" s="28" t="s">
        <v>466</v>
      </c>
      <c r="GT148" s="28"/>
      <c r="GU148" s="28">
        <v>0.1614725280901092</v>
      </c>
      <c r="GV148" s="28"/>
      <c r="GW148" s="28">
        <v>0.15041554191706277</v>
      </c>
    </row>
    <row r="149" spans="1:205" ht="12.75">
      <c r="A149" s="17" t="s">
        <v>175</v>
      </c>
      <c r="B149" s="17" t="s">
        <v>298</v>
      </c>
      <c r="C149" t="s">
        <v>173</v>
      </c>
      <c r="D149" t="s">
        <v>94</v>
      </c>
      <c r="E149" t="s">
        <v>58</v>
      </c>
      <c r="F149" t="s">
        <v>198</v>
      </c>
      <c r="G149" t="s">
        <v>69</v>
      </c>
      <c r="H149" t="s">
        <v>61</v>
      </c>
      <c r="M149" t="s">
        <v>64</v>
      </c>
      <c r="O149" t="s">
        <v>65</v>
      </c>
      <c r="P149" t="s">
        <v>65</v>
      </c>
      <c r="Q149" t="s">
        <v>65</v>
      </c>
      <c r="R149" t="s">
        <v>62</v>
      </c>
      <c r="S149" t="s">
        <v>65</v>
      </c>
      <c r="T149" s="1">
        <v>34881</v>
      </c>
      <c r="U149" t="s">
        <v>299</v>
      </c>
      <c r="V149" t="s">
        <v>201</v>
      </c>
      <c r="AC149" t="s">
        <v>223</v>
      </c>
      <c r="AD149">
        <v>1</v>
      </c>
      <c r="AE149" t="s">
        <v>344</v>
      </c>
      <c r="AF149" t="s">
        <v>476</v>
      </c>
      <c r="AG149" s="13"/>
      <c r="AH149" s="13">
        <v>0.036</v>
      </c>
      <c r="AI149" s="13"/>
      <c r="AJ149" s="13">
        <v>0.031</v>
      </c>
      <c r="AK149" s="13"/>
      <c r="BD149" s="13">
        <v>0.096</v>
      </c>
      <c r="BE149" s="13"/>
      <c r="BF149" s="13">
        <v>0.035</v>
      </c>
      <c r="BH149" s="13">
        <v>0.0335</v>
      </c>
      <c r="BI149">
        <v>1</v>
      </c>
      <c r="BJ149" t="s">
        <v>344</v>
      </c>
      <c r="BK149" t="s">
        <v>479</v>
      </c>
      <c r="BL149" s="7" t="s">
        <v>466</v>
      </c>
      <c r="BM149" s="4">
        <v>65.39940196</v>
      </c>
      <c r="BN149" s="7" t="s">
        <v>466</v>
      </c>
      <c r="BO149" s="4">
        <v>68.01925722</v>
      </c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7" t="s">
        <v>466</v>
      </c>
      <c r="CC149" s="4">
        <v>3.914590747</v>
      </c>
      <c r="CD149" s="7" t="s">
        <v>466</v>
      </c>
      <c r="CE149" s="4">
        <v>64.46034559</v>
      </c>
      <c r="CF149" s="7"/>
      <c r="CG149" s="7">
        <v>66.70932959000001</v>
      </c>
      <c r="CH149" s="7" t="s">
        <v>466</v>
      </c>
      <c r="CI149" s="4">
        <v>0</v>
      </c>
      <c r="CJ149" s="7" t="s">
        <v>466</v>
      </c>
      <c r="CK149" s="4">
        <v>0</v>
      </c>
      <c r="CL149" s="7" t="s">
        <v>466</v>
      </c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>
        <v>0</v>
      </c>
      <c r="CZ149" s="7" t="s">
        <v>466</v>
      </c>
      <c r="DA149" s="4">
        <v>0</v>
      </c>
      <c r="DB149" s="7"/>
      <c r="DC149" s="7">
        <v>0</v>
      </c>
      <c r="DD149" s="7"/>
      <c r="DE149" s="7">
        <v>225.7</v>
      </c>
      <c r="DF149" s="7"/>
      <c r="DG149" s="7"/>
      <c r="DH149" s="7"/>
      <c r="DI149" s="7">
        <v>225.7</v>
      </c>
      <c r="DK149" s="7">
        <v>234.1</v>
      </c>
      <c r="DL149" s="7"/>
      <c r="DM149" s="7">
        <v>218.1</v>
      </c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>
        <v>224.8</v>
      </c>
      <c r="EH149" s="7"/>
      <c r="EI149" s="7">
        <v>225.7</v>
      </c>
      <c r="EK149" s="7">
        <v>234.1</v>
      </c>
      <c r="EL149" s="7"/>
      <c r="EM149" s="7">
        <v>218.1</v>
      </c>
      <c r="FF149" s="7"/>
      <c r="FG149" s="7">
        <v>224.8</v>
      </c>
      <c r="FH149" s="7"/>
      <c r="FI149" s="7">
        <f>AVERAGE(EK149,EM149,FG149)</f>
        <v>225.66666666666666</v>
      </c>
      <c r="FJ149" s="31">
        <v>84.5825</v>
      </c>
      <c r="FK149" s="31"/>
      <c r="FL149" s="31">
        <v>18.34166667</v>
      </c>
      <c r="FM149" s="31">
        <v>102.92</v>
      </c>
      <c r="FN149" s="31">
        <v>102.0862081</v>
      </c>
      <c r="FO149">
        <v>1</v>
      </c>
      <c r="FP149" t="s">
        <v>344</v>
      </c>
      <c r="FQ149" t="s">
        <v>476</v>
      </c>
      <c r="FR149" s="25"/>
      <c r="FS149" s="13">
        <v>0.080008262</v>
      </c>
      <c r="FU149" s="13">
        <v>0.064012004</v>
      </c>
      <c r="GE149" s="13">
        <v>0.273388253</v>
      </c>
      <c r="GG149" s="13">
        <v>0.081468614</v>
      </c>
      <c r="GI149" s="28">
        <v>0.22701908577029065</v>
      </c>
      <c r="GJ149" s="28"/>
      <c r="GK149" s="28">
        <v>0.19650971183862215</v>
      </c>
      <c r="GL149" s="28"/>
      <c r="GN149" s="28"/>
      <c r="GO149" s="28" t="s">
        <v>466</v>
      </c>
      <c r="GP149" s="28"/>
      <c r="GQ149" s="28" t="s">
        <v>466</v>
      </c>
      <c r="GR149" s="28"/>
      <c r="GS149" s="28" t="s">
        <v>466</v>
      </c>
      <c r="GT149" s="28"/>
      <c r="GU149" s="28">
        <v>0.2793402689518266</v>
      </c>
      <c r="GV149" s="28"/>
      <c r="GW149" s="28">
        <v>0.23428968885357981</v>
      </c>
    </row>
    <row r="150" spans="1:205" ht="12.75">
      <c r="A150" s="17" t="s">
        <v>99</v>
      </c>
      <c r="B150" s="17" t="s">
        <v>228</v>
      </c>
      <c r="C150" t="s">
        <v>90</v>
      </c>
      <c r="D150" t="s">
        <v>91</v>
      </c>
      <c r="E150" t="s">
        <v>58</v>
      </c>
      <c r="F150" t="s">
        <v>198</v>
      </c>
      <c r="G150" t="s">
        <v>69</v>
      </c>
      <c r="H150" t="s">
        <v>61</v>
      </c>
      <c r="M150" t="s">
        <v>64</v>
      </c>
      <c r="O150" t="s">
        <v>65</v>
      </c>
      <c r="P150" t="s">
        <v>65</v>
      </c>
      <c r="Q150" t="s">
        <v>65</v>
      </c>
      <c r="R150" t="s">
        <v>62</v>
      </c>
      <c r="S150" t="s">
        <v>65</v>
      </c>
      <c r="T150" s="1">
        <v>35462</v>
      </c>
      <c r="U150" t="s">
        <v>229</v>
      </c>
      <c r="V150" t="s">
        <v>201</v>
      </c>
      <c r="AC150" t="s">
        <v>65</v>
      </c>
      <c r="AD150">
        <v>1</v>
      </c>
      <c r="AE150" t="s">
        <v>344</v>
      </c>
      <c r="AF150" t="s">
        <v>476</v>
      </c>
      <c r="AG150" s="13"/>
      <c r="AH150" s="13">
        <v>0.0045</v>
      </c>
      <c r="AI150" s="13"/>
      <c r="AJ150" s="13">
        <v>0.0029</v>
      </c>
      <c r="AK150" s="13"/>
      <c r="AL150" s="13">
        <v>0.002</v>
      </c>
      <c r="BF150" s="13">
        <v>0.0036</v>
      </c>
      <c r="BH150" s="13">
        <v>0.0036</v>
      </c>
      <c r="BI150">
        <v>1</v>
      </c>
      <c r="BJ150" t="s">
        <v>344</v>
      </c>
      <c r="BK150" t="s">
        <v>479</v>
      </c>
      <c r="BL150" s="7" t="s">
        <v>466</v>
      </c>
      <c r="BM150" s="4">
        <v>59.1733871</v>
      </c>
      <c r="BN150" s="7" t="s">
        <v>466</v>
      </c>
      <c r="BO150" s="4">
        <v>67.53731343</v>
      </c>
      <c r="BP150" s="7" t="s">
        <v>466</v>
      </c>
      <c r="BQ150" s="4">
        <v>77.5</v>
      </c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C150" s="7"/>
      <c r="CD150" s="7" t="s">
        <v>466</v>
      </c>
      <c r="CE150" s="4">
        <v>61.80333333</v>
      </c>
      <c r="CF150" s="7"/>
      <c r="CG150" s="7">
        <v>61.80333333</v>
      </c>
      <c r="CH150" s="7" t="s">
        <v>466</v>
      </c>
      <c r="CI150" s="4">
        <v>0</v>
      </c>
      <c r="CJ150" s="7" t="s">
        <v>466</v>
      </c>
      <c r="CK150" s="4">
        <v>0</v>
      </c>
      <c r="CL150" s="7" t="s">
        <v>466</v>
      </c>
      <c r="CM150" s="4">
        <v>0</v>
      </c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7" t="s">
        <v>466</v>
      </c>
      <c r="DA150" s="4">
        <v>0</v>
      </c>
      <c r="DB150" s="7"/>
      <c r="DC150" s="7">
        <v>0</v>
      </c>
      <c r="DD150" s="7">
        <v>2.5</v>
      </c>
      <c r="DE150" s="7">
        <v>19</v>
      </c>
      <c r="DF150" s="7"/>
      <c r="DG150" s="7"/>
      <c r="DH150" s="7"/>
      <c r="DI150" s="7">
        <v>21.6</v>
      </c>
      <c r="DK150" s="7">
        <v>24.8</v>
      </c>
      <c r="DL150" s="7"/>
      <c r="DM150" s="7">
        <v>20.1</v>
      </c>
      <c r="DN150" s="7"/>
      <c r="DO150" s="7">
        <v>20</v>
      </c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H150" s="7"/>
      <c r="EI150" s="7">
        <v>21.6</v>
      </c>
      <c r="EK150" s="7">
        <v>24.8</v>
      </c>
      <c r="EL150" s="7"/>
      <c r="EM150" s="7">
        <v>20.1</v>
      </c>
      <c r="EN150" s="7"/>
      <c r="EO150" s="7">
        <v>20</v>
      </c>
      <c r="FH150" s="7"/>
      <c r="FI150" s="7">
        <f aca="true" t="shared" si="6" ref="FI150:FI163">AVERAGE(EK150,EM150,EO150)</f>
        <v>21.633333333333336</v>
      </c>
      <c r="FJ150" s="31">
        <v>9.182236123</v>
      </c>
      <c r="FK150" s="31"/>
      <c r="FL150" s="31">
        <v>20</v>
      </c>
      <c r="FM150" s="31">
        <v>29.18</v>
      </c>
      <c r="FN150" s="31">
        <v>24.83809524</v>
      </c>
      <c r="FO150">
        <v>1</v>
      </c>
      <c r="FP150" t="s">
        <v>344</v>
      </c>
      <c r="FQ150" t="s">
        <v>476</v>
      </c>
      <c r="FR150" s="25"/>
      <c r="GI150" s="28" t="s">
        <v>466</v>
      </c>
      <c r="GJ150" s="28"/>
      <c r="GK150" s="28" t="s">
        <v>466</v>
      </c>
      <c r="GL150" s="28"/>
      <c r="GM150" s="28" t="s">
        <v>466</v>
      </c>
      <c r="GN150" s="28"/>
      <c r="GO150" s="28" t="s">
        <v>466</v>
      </c>
      <c r="GP150" s="28"/>
      <c r="GQ150" s="28" t="s">
        <v>466</v>
      </c>
      <c r="GR150" s="28"/>
      <c r="GS150" s="28" t="s">
        <v>466</v>
      </c>
      <c r="GT150" s="28"/>
      <c r="GU150" s="28"/>
      <c r="GV150" s="28"/>
      <c r="GW150" s="28">
        <v>0.04894097786556215</v>
      </c>
    </row>
    <row r="151" spans="1:205" ht="12.75">
      <c r="A151" s="17" t="s">
        <v>150</v>
      </c>
      <c r="B151" s="17" t="s">
        <v>278</v>
      </c>
      <c r="C151" t="s">
        <v>148</v>
      </c>
      <c r="D151" t="s">
        <v>123</v>
      </c>
      <c r="E151" t="s">
        <v>58</v>
      </c>
      <c r="F151" t="s">
        <v>198</v>
      </c>
      <c r="G151" t="s">
        <v>69</v>
      </c>
      <c r="H151" t="s">
        <v>61</v>
      </c>
      <c r="M151" t="s">
        <v>64</v>
      </c>
      <c r="O151" t="s">
        <v>65</v>
      </c>
      <c r="P151" t="s">
        <v>65</v>
      </c>
      <c r="Q151" t="s">
        <v>65</v>
      </c>
      <c r="R151" t="s">
        <v>62</v>
      </c>
      <c r="S151" t="s">
        <v>65</v>
      </c>
      <c r="T151" s="1">
        <v>36039</v>
      </c>
      <c r="U151" t="s">
        <v>279</v>
      </c>
      <c r="V151" t="s">
        <v>201</v>
      </c>
      <c r="AC151" t="s">
        <v>223</v>
      </c>
      <c r="AD151">
        <v>1</v>
      </c>
      <c r="AE151" t="s">
        <v>344</v>
      </c>
      <c r="AF151" t="s">
        <v>476</v>
      </c>
      <c r="AG151" s="13"/>
      <c r="AH151" s="13">
        <v>0.0248</v>
      </c>
      <c r="AI151" s="13"/>
      <c r="AJ151" s="13">
        <v>0.0228</v>
      </c>
      <c r="AK151" s="13"/>
      <c r="BD151" s="13">
        <v>0.0375</v>
      </c>
      <c r="BE151" s="13"/>
      <c r="BF151" s="13">
        <v>0.028366667</v>
      </c>
      <c r="BH151" s="13">
        <v>0.0238</v>
      </c>
      <c r="BI151">
        <v>1</v>
      </c>
      <c r="BJ151" t="s">
        <v>344</v>
      </c>
      <c r="BK151" t="s">
        <v>479</v>
      </c>
      <c r="BL151" s="7" t="s">
        <v>466</v>
      </c>
      <c r="BM151" s="4">
        <v>55.03626108</v>
      </c>
      <c r="BN151" s="7" t="s">
        <v>466</v>
      </c>
      <c r="BO151" s="4">
        <v>66.62329213</v>
      </c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7" t="s">
        <v>466</v>
      </c>
      <c r="CC151" s="4">
        <v>36.07954545</v>
      </c>
      <c r="CD151" s="7" t="s">
        <v>466</v>
      </c>
      <c r="CE151" s="4">
        <v>52.40795942</v>
      </c>
      <c r="CF151" s="7"/>
      <c r="CG151" s="7">
        <v>60.829776605</v>
      </c>
      <c r="CH151" s="7" t="s">
        <v>466</v>
      </c>
      <c r="CI151" s="4">
        <v>0</v>
      </c>
      <c r="CJ151" s="7" t="s">
        <v>466</v>
      </c>
      <c r="CK151" s="4">
        <v>0</v>
      </c>
      <c r="CL151" s="7" t="s">
        <v>466</v>
      </c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>
        <v>0</v>
      </c>
      <c r="CZ151" s="7" t="s">
        <v>466</v>
      </c>
      <c r="DA151" s="4">
        <v>0</v>
      </c>
      <c r="DB151" s="7"/>
      <c r="DC151" s="7">
        <v>0</v>
      </c>
      <c r="DD151" s="7">
        <v>9.8</v>
      </c>
      <c r="DE151" s="7">
        <v>126.7</v>
      </c>
      <c r="DF151" s="7"/>
      <c r="DG151" s="7"/>
      <c r="DH151" s="7">
        <v>0.1</v>
      </c>
      <c r="DI151" s="7">
        <v>136.6</v>
      </c>
      <c r="DK151" s="7">
        <v>124.1</v>
      </c>
      <c r="DL151" s="7"/>
      <c r="DM151" s="7">
        <v>153.7</v>
      </c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>
        <v>132</v>
      </c>
      <c r="EH151" s="7"/>
      <c r="EI151" s="7">
        <v>136.6</v>
      </c>
      <c r="EK151" s="7">
        <v>124.1</v>
      </c>
      <c r="EL151" s="7"/>
      <c r="EM151" s="7">
        <v>153.7</v>
      </c>
      <c r="EN151" s="7"/>
      <c r="FG151" s="7">
        <v>132</v>
      </c>
      <c r="FH151" s="7"/>
      <c r="FI151" s="7">
        <f>AVERAGE(EK151,EM151,FG151)</f>
        <v>136.6</v>
      </c>
      <c r="FJ151" s="31">
        <v>83.6</v>
      </c>
      <c r="FK151" s="31"/>
      <c r="FL151" s="31">
        <v>153</v>
      </c>
      <c r="FM151" s="31">
        <v>0</v>
      </c>
      <c r="FN151" s="31">
        <v>228.7422222</v>
      </c>
      <c r="FO151">
        <v>1</v>
      </c>
      <c r="FP151" t="s">
        <v>344</v>
      </c>
      <c r="FQ151" t="s">
        <v>476</v>
      </c>
      <c r="FR151" s="26"/>
      <c r="FS151" s="13">
        <v>0.14950216</v>
      </c>
      <c r="FU151" s="13">
        <v>0.113158826</v>
      </c>
      <c r="GE151" s="13">
        <v>0.186957766</v>
      </c>
      <c r="GG151" s="13">
        <v>0.149577424</v>
      </c>
      <c r="GI151" s="28">
        <v>0.32643460342783326</v>
      </c>
      <c r="GJ151" s="28"/>
      <c r="GK151" s="28">
        <v>0.3328557608640972</v>
      </c>
      <c r="GL151" s="28"/>
      <c r="GN151" s="28"/>
      <c r="GO151" s="28" t="s">
        <v>466</v>
      </c>
      <c r="GP151" s="28"/>
      <c r="GQ151" s="28" t="s">
        <v>466</v>
      </c>
      <c r="GR151" s="28"/>
      <c r="GS151" s="28" t="s">
        <v>466</v>
      </c>
      <c r="GT151" s="28"/>
      <c r="GU151" s="28">
        <v>0.2871539506377547</v>
      </c>
      <c r="GV151" s="28"/>
      <c r="GW151" s="28">
        <v>0.31548143830989506</v>
      </c>
    </row>
    <row r="152" spans="1:205" ht="12.75">
      <c r="A152" s="17" t="s">
        <v>149</v>
      </c>
      <c r="B152" s="17" t="s">
        <v>278</v>
      </c>
      <c r="C152" t="s">
        <v>148</v>
      </c>
      <c r="D152" t="s">
        <v>123</v>
      </c>
      <c r="E152" t="s">
        <v>58</v>
      </c>
      <c r="F152" t="s">
        <v>198</v>
      </c>
      <c r="G152" t="s">
        <v>69</v>
      </c>
      <c r="H152" t="s">
        <v>61</v>
      </c>
      <c r="M152" t="s">
        <v>64</v>
      </c>
      <c r="O152" t="s">
        <v>65</v>
      </c>
      <c r="P152" t="s">
        <v>65</v>
      </c>
      <c r="Q152" t="s">
        <v>65</v>
      </c>
      <c r="R152" t="s">
        <v>62</v>
      </c>
      <c r="S152" t="s">
        <v>65</v>
      </c>
      <c r="T152" s="1">
        <v>36039</v>
      </c>
      <c r="U152" t="s">
        <v>279</v>
      </c>
      <c r="V152" t="s">
        <v>201</v>
      </c>
      <c r="AC152" t="s">
        <v>223</v>
      </c>
      <c r="AD152">
        <v>1</v>
      </c>
      <c r="AE152" t="s">
        <v>344</v>
      </c>
      <c r="AF152" t="s">
        <v>476</v>
      </c>
      <c r="AG152" s="13"/>
      <c r="AH152" s="13">
        <v>0.0248</v>
      </c>
      <c r="AI152" s="13"/>
      <c r="AJ152" s="13">
        <v>0.0228</v>
      </c>
      <c r="AK152" s="13"/>
      <c r="BD152" s="13">
        <v>0.0375</v>
      </c>
      <c r="BE152" s="13"/>
      <c r="BF152" s="13">
        <v>0.028366667</v>
      </c>
      <c r="BH152" s="13">
        <v>0.0238</v>
      </c>
      <c r="BI152">
        <v>1</v>
      </c>
      <c r="BJ152" t="s">
        <v>344</v>
      </c>
      <c r="BK152" t="s">
        <v>479</v>
      </c>
      <c r="BL152" s="7" t="s">
        <v>466</v>
      </c>
      <c r="BM152" s="4">
        <v>55.03626108</v>
      </c>
      <c r="BN152" s="7" t="s">
        <v>466</v>
      </c>
      <c r="BO152" s="4">
        <v>66.62329213</v>
      </c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7" t="s">
        <v>466</v>
      </c>
      <c r="CC152" s="4">
        <v>36.07954545</v>
      </c>
      <c r="CD152" s="7" t="s">
        <v>466</v>
      </c>
      <c r="CE152" s="4">
        <v>52.40795942</v>
      </c>
      <c r="CF152" s="7"/>
      <c r="CG152" s="7">
        <v>60.829776605</v>
      </c>
      <c r="CH152" s="7" t="s">
        <v>466</v>
      </c>
      <c r="CI152" s="4">
        <v>0</v>
      </c>
      <c r="CJ152" s="7" t="s">
        <v>466</v>
      </c>
      <c r="CK152" s="4">
        <v>0</v>
      </c>
      <c r="CL152" s="7" t="s">
        <v>466</v>
      </c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>
        <v>0</v>
      </c>
      <c r="CZ152" s="7" t="s">
        <v>466</v>
      </c>
      <c r="DA152" s="4">
        <v>0</v>
      </c>
      <c r="DB152" s="7"/>
      <c r="DC152" s="7">
        <v>0</v>
      </c>
      <c r="DD152" s="7">
        <v>9.8</v>
      </c>
      <c r="DE152" s="7">
        <v>126.7</v>
      </c>
      <c r="DF152" s="7"/>
      <c r="DG152" s="7"/>
      <c r="DH152" s="7">
        <v>0.1</v>
      </c>
      <c r="DI152" s="7">
        <v>136.6</v>
      </c>
      <c r="DK152" s="7">
        <v>124.1</v>
      </c>
      <c r="DL152" s="7"/>
      <c r="DM152" s="7">
        <v>153.7</v>
      </c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>
        <v>132</v>
      </c>
      <c r="EH152" s="7"/>
      <c r="EI152" s="7">
        <v>136.6</v>
      </c>
      <c r="EK152" s="7">
        <v>124.1</v>
      </c>
      <c r="EL152" s="7"/>
      <c r="EM152" s="7">
        <v>153.7</v>
      </c>
      <c r="EN152" s="7"/>
      <c r="FG152" s="7">
        <v>132</v>
      </c>
      <c r="FH152" s="7"/>
      <c r="FI152" s="7">
        <f>AVERAGE(EK152,EM152,FG152)</f>
        <v>136.6</v>
      </c>
      <c r="FJ152" s="31">
        <v>83.6</v>
      </c>
      <c r="FK152" s="31"/>
      <c r="FL152" s="31">
        <v>153</v>
      </c>
      <c r="FM152" s="31">
        <v>0</v>
      </c>
      <c r="FN152" s="31">
        <v>228.7422222</v>
      </c>
      <c r="FO152">
        <v>1</v>
      </c>
      <c r="FP152" t="s">
        <v>344</v>
      </c>
      <c r="FQ152" t="s">
        <v>476</v>
      </c>
      <c r="FR152" s="26"/>
      <c r="FS152" s="13">
        <v>0.14950216</v>
      </c>
      <c r="FU152" s="13">
        <v>0.113158826</v>
      </c>
      <c r="GE152" s="13">
        <v>0.186957766</v>
      </c>
      <c r="GG152" s="13">
        <v>0.149577424</v>
      </c>
      <c r="GI152" s="28">
        <v>0.32643460342783326</v>
      </c>
      <c r="GJ152" s="28"/>
      <c r="GK152" s="28">
        <v>0.3328557608640972</v>
      </c>
      <c r="GL152" s="28"/>
      <c r="GN152" s="28"/>
      <c r="GO152" s="28" t="s">
        <v>466</v>
      </c>
      <c r="GP152" s="28"/>
      <c r="GQ152" s="28" t="s">
        <v>466</v>
      </c>
      <c r="GR152" s="28"/>
      <c r="GS152" s="28" t="s">
        <v>466</v>
      </c>
      <c r="GT152" s="28"/>
      <c r="GU152" s="28">
        <v>0.2871539506377547</v>
      </c>
      <c r="GV152" s="28"/>
      <c r="GW152" s="28">
        <v>0.31548143830989506</v>
      </c>
    </row>
    <row r="153" spans="1:205" ht="12.75">
      <c r="A153" s="17" t="s">
        <v>147</v>
      </c>
      <c r="B153" s="17" t="s">
        <v>278</v>
      </c>
      <c r="C153" t="s">
        <v>148</v>
      </c>
      <c r="D153" t="s">
        <v>123</v>
      </c>
      <c r="E153" t="s">
        <v>58</v>
      </c>
      <c r="F153" t="s">
        <v>198</v>
      </c>
      <c r="G153" t="s">
        <v>69</v>
      </c>
      <c r="H153" t="s">
        <v>61</v>
      </c>
      <c r="M153" t="s">
        <v>64</v>
      </c>
      <c r="O153" t="s">
        <v>65</v>
      </c>
      <c r="P153" t="s">
        <v>65</v>
      </c>
      <c r="Q153" t="s">
        <v>65</v>
      </c>
      <c r="R153" t="s">
        <v>62</v>
      </c>
      <c r="S153" t="s">
        <v>65</v>
      </c>
      <c r="T153" s="1">
        <v>36039</v>
      </c>
      <c r="U153" t="s">
        <v>279</v>
      </c>
      <c r="V153" t="s">
        <v>201</v>
      </c>
      <c r="AC153" t="s">
        <v>223</v>
      </c>
      <c r="AD153">
        <v>1</v>
      </c>
      <c r="AE153" t="s">
        <v>344</v>
      </c>
      <c r="AF153" t="s">
        <v>476</v>
      </c>
      <c r="AG153" s="13"/>
      <c r="AH153" s="13">
        <v>0.0248</v>
      </c>
      <c r="AI153" s="13"/>
      <c r="AJ153" s="13">
        <v>0.0228</v>
      </c>
      <c r="AK153" s="13"/>
      <c r="BD153" s="13">
        <v>0.0375</v>
      </c>
      <c r="BE153" s="13"/>
      <c r="BF153" s="13">
        <v>0.028366667</v>
      </c>
      <c r="BH153" s="13">
        <v>0.0238</v>
      </c>
      <c r="BI153">
        <v>1</v>
      </c>
      <c r="BJ153" t="s">
        <v>344</v>
      </c>
      <c r="BK153" t="s">
        <v>479</v>
      </c>
      <c r="BL153" s="7" t="s">
        <v>466</v>
      </c>
      <c r="BM153" s="4">
        <v>55.03626108</v>
      </c>
      <c r="BN153" s="7" t="s">
        <v>466</v>
      </c>
      <c r="BO153" s="4">
        <v>66.62329213</v>
      </c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7" t="s">
        <v>466</v>
      </c>
      <c r="CC153" s="4">
        <v>36.07954545</v>
      </c>
      <c r="CD153" s="7" t="s">
        <v>466</v>
      </c>
      <c r="CE153" s="4">
        <v>52.40795942</v>
      </c>
      <c r="CF153" s="7"/>
      <c r="CG153" s="7">
        <v>60.829776605</v>
      </c>
      <c r="CH153" s="7" t="s">
        <v>466</v>
      </c>
      <c r="CI153" s="4">
        <v>0</v>
      </c>
      <c r="CJ153" s="7" t="s">
        <v>466</v>
      </c>
      <c r="CK153" s="4">
        <v>0</v>
      </c>
      <c r="CL153" s="7" t="s">
        <v>466</v>
      </c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>
        <v>0</v>
      </c>
      <c r="CZ153" s="7" t="s">
        <v>466</v>
      </c>
      <c r="DA153" s="4">
        <v>0</v>
      </c>
      <c r="DB153" s="7"/>
      <c r="DC153" s="7">
        <v>0</v>
      </c>
      <c r="DD153" s="7">
        <v>9.8</v>
      </c>
      <c r="DE153" s="7">
        <v>126.7</v>
      </c>
      <c r="DF153" s="7"/>
      <c r="DG153" s="7"/>
      <c r="DH153" s="7">
        <v>0.1</v>
      </c>
      <c r="DI153" s="7">
        <v>136.6</v>
      </c>
      <c r="DK153" s="7">
        <v>124.1</v>
      </c>
      <c r="DL153" s="7"/>
      <c r="DM153" s="7">
        <v>153.7</v>
      </c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>
        <v>132</v>
      </c>
      <c r="EH153" s="7"/>
      <c r="EI153" s="7">
        <v>136.6</v>
      </c>
      <c r="EK153" s="7">
        <v>124.1</v>
      </c>
      <c r="EL153" s="7"/>
      <c r="EM153" s="7">
        <v>153.7</v>
      </c>
      <c r="EN153" s="7"/>
      <c r="FG153" s="7">
        <v>132</v>
      </c>
      <c r="FH153" s="7"/>
      <c r="FI153" s="7">
        <f>AVERAGE(EK153,EM153,FG153)</f>
        <v>136.6</v>
      </c>
      <c r="FJ153" s="31">
        <v>83.6</v>
      </c>
      <c r="FK153" s="31"/>
      <c r="FL153" s="31">
        <v>153</v>
      </c>
      <c r="FM153" s="31">
        <v>0</v>
      </c>
      <c r="FN153" s="31">
        <v>228.7422222</v>
      </c>
      <c r="FO153">
        <v>1</v>
      </c>
      <c r="FP153" t="s">
        <v>344</v>
      </c>
      <c r="FQ153" t="s">
        <v>476</v>
      </c>
      <c r="FR153" s="26"/>
      <c r="FS153" s="13">
        <v>0.14950216</v>
      </c>
      <c r="FU153" s="13">
        <v>0.113158826</v>
      </c>
      <c r="GE153" s="13">
        <v>0.186957766</v>
      </c>
      <c r="GG153" s="13">
        <v>0.149577424</v>
      </c>
      <c r="GI153" s="28">
        <v>0.32643460342783326</v>
      </c>
      <c r="GJ153" s="28"/>
      <c r="GK153" s="28">
        <v>0.3328557608640972</v>
      </c>
      <c r="GL153" s="28"/>
      <c r="GN153" s="28"/>
      <c r="GO153" s="28" t="s">
        <v>466</v>
      </c>
      <c r="GP153" s="28"/>
      <c r="GQ153" s="28" t="s">
        <v>466</v>
      </c>
      <c r="GR153" s="28"/>
      <c r="GS153" s="28" t="s">
        <v>466</v>
      </c>
      <c r="GT153" s="28"/>
      <c r="GU153" s="28">
        <v>0.2871539506377547</v>
      </c>
      <c r="GV153" s="28"/>
      <c r="GW153" s="28">
        <v>0.31548143830989506</v>
      </c>
    </row>
    <row r="154" spans="1:205" ht="12.75">
      <c r="A154" s="17" t="s">
        <v>166</v>
      </c>
      <c r="B154" s="17" t="s">
        <v>400</v>
      </c>
      <c r="C154" t="s">
        <v>163</v>
      </c>
      <c r="D154" t="s">
        <v>164</v>
      </c>
      <c r="E154" t="s">
        <v>58</v>
      </c>
      <c r="F154" t="s">
        <v>198</v>
      </c>
      <c r="G154" t="s">
        <v>69</v>
      </c>
      <c r="H154" t="s">
        <v>165</v>
      </c>
      <c r="M154" t="s">
        <v>64</v>
      </c>
      <c r="O154" t="s">
        <v>65</v>
      </c>
      <c r="P154" t="s">
        <v>65</v>
      </c>
      <c r="Q154" t="s">
        <v>65</v>
      </c>
      <c r="R154" t="s">
        <v>62</v>
      </c>
      <c r="S154" t="s">
        <v>65</v>
      </c>
      <c r="T154" s="1">
        <v>36130</v>
      </c>
      <c r="U154" t="s">
        <v>208</v>
      </c>
      <c r="V154" t="s">
        <v>201</v>
      </c>
      <c r="AC154" t="s">
        <v>223</v>
      </c>
      <c r="AD154">
        <v>1</v>
      </c>
      <c r="AE154" t="s">
        <v>344</v>
      </c>
      <c r="AF154" t="s">
        <v>476</v>
      </c>
      <c r="AG154" s="13"/>
      <c r="AH154" s="13">
        <v>0.0146</v>
      </c>
      <c r="AI154" s="13"/>
      <c r="AJ154" s="13">
        <v>0.0129</v>
      </c>
      <c r="AK154" s="13"/>
      <c r="BD154" s="13">
        <v>0.0139</v>
      </c>
      <c r="BE154" s="13"/>
      <c r="BF154" s="13">
        <v>0.0138</v>
      </c>
      <c r="BH154" s="13">
        <v>0.01375</v>
      </c>
      <c r="BI154">
        <v>1</v>
      </c>
      <c r="BJ154" t="s">
        <v>344</v>
      </c>
      <c r="BL154" s="7" t="s">
        <v>466</v>
      </c>
      <c r="BM154" s="4">
        <v>97.87667248</v>
      </c>
      <c r="BN154" s="7" t="s">
        <v>466</v>
      </c>
      <c r="BO154" s="4">
        <v>98.14180538</v>
      </c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7" t="s">
        <v>466</v>
      </c>
      <c r="CC154" s="4">
        <v>97.73073574</v>
      </c>
      <c r="CD154" s="7" t="s">
        <v>466</v>
      </c>
      <c r="CE154" s="4">
        <v>97.88562375</v>
      </c>
      <c r="CF154" s="7"/>
      <c r="CG154" s="7">
        <v>98.00923893</v>
      </c>
      <c r="CH154" s="7" t="s">
        <v>466</v>
      </c>
      <c r="CI154" s="4">
        <v>97.87667248</v>
      </c>
      <c r="CJ154" s="7" t="s">
        <v>466</v>
      </c>
      <c r="CK154" s="4">
        <v>98.14180538</v>
      </c>
      <c r="CL154" s="7" t="s">
        <v>466</v>
      </c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>
        <v>97.73073574</v>
      </c>
      <c r="CZ154" s="7" t="s">
        <v>466</v>
      </c>
      <c r="DA154" s="4">
        <v>97.88562375</v>
      </c>
      <c r="DB154" s="7"/>
      <c r="DC154" s="7">
        <v>98.00923893</v>
      </c>
      <c r="DD154" s="7">
        <v>355.9</v>
      </c>
      <c r="DE154" s="7">
        <v>1137.7</v>
      </c>
      <c r="DF154" s="7"/>
      <c r="DG154" s="7"/>
      <c r="DH154" s="7"/>
      <c r="DI154" s="7">
        <v>1495.8</v>
      </c>
      <c r="DK154" s="7">
        <v>1547.1</v>
      </c>
      <c r="DL154" s="7"/>
      <c r="DM154" s="7">
        <v>1562</v>
      </c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>
        <v>1378.2</v>
      </c>
      <c r="EH154" s="7"/>
      <c r="EI154" s="7">
        <v>1495.8</v>
      </c>
      <c r="EK154" s="7">
        <v>1547.1</v>
      </c>
      <c r="EL154" s="7"/>
      <c r="EM154" s="7">
        <v>1562</v>
      </c>
      <c r="EN154" s="7"/>
      <c r="FG154" s="7">
        <v>1378.2</v>
      </c>
      <c r="FH154" s="7"/>
      <c r="FI154" s="7">
        <f>AVERAGE(EK154,EM154,FG154)</f>
        <v>1495.7666666666667</v>
      </c>
      <c r="FJ154" s="31">
        <v>42.78</v>
      </c>
      <c r="FK154" s="31"/>
      <c r="FL154" s="31"/>
      <c r="FM154" s="31">
        <v>40.01</v>
      </c>
      <c r="FN154" s="31">
        <v>67.58824691</v>
      </c>
      <c r="FO154">
        <v>1</v>
      </c>
      <c r="FP154" t="s">
        <v>344</v>
      </c>
      <c r="FQ154" t="s">
        <v>476</v>
      </c>
      <c r="FR154" s="25"/>
      <c r="FS154" s="13">
        <v>0.049296471</v>
      </c>
      <c r="FU154" s="13">
        <v>0.040353854</v>
      </c>
      <c r="GE154" s="13">
        <v>0.045473172</v>
      </c>
      <c r="GG154" s="13">
        <v>0.041986144</v>
      </c>
      <c r="GI154" s="28">
        <v>2.279344554806945</v>
      </c>
      <c r="GJ154" s="28"/>
      <c r="GK154" s="28">
        <v>2.1320871673758193</v>
      </c>
      <c r="GL154" s="28"/>
      <c r="GN154" s="28"/>
      <c r="GO154" s="28" t="s">
        <v>466</v>
      </c>
      <c r="GP154" s="28"/>
      <c r="GQ154" s="28" t="s">
        <v>466</v>
      </c>
      <c r="GR154" s="28"/>
      <c r="GS154" s="28" t="s">
        <v>466</v>
      </c>
      <c r="GT154" s="28"/>
      <c r="GU154" s="28">
        <v>1.9673486081282665</v>
      </c>
      <c r="GV154" s="28"/>
      <c r="GW154" s="28">
        <v>2.126260110103677</v>
      </c>
    </row>
    <row r="155" spans="1:205" ht="12.75">
      <c r="A155" s="17" t="s">
        <v>166</v>
      </c>
      <c r="B155" s="17" t="s">
        <v>290</v>
      </c>
      <c r="C155" t="s">
        <v>163</v>
      </c>
      <c r="D155" t="s">
        <v>164</v>
      </c>
      <c r="E155" t="s">
        <v>58</v>
      </c>
      <c r="F155" t="s">
        <v>198</v>
      </c>
      <c r="G155" t="s">
        <v>69</v>
      </c>
      <c r="H155" t="s">
        <v>165</v>
      </c>
      <c r="M155" t="s">
        <v>64</v>
      </c>
      <c r="O155" t="s">
        <v>65</v>
      </c>
      <c r="P155" t="s">
        <v>65</v>
      </c>
      <c r="Q155" t="s">
        <v>65</v>
      </c>
      <c r="R155" t="s">
        <v>62</v>
      </c>
      <c r="S155" t="s">
        <v>65</v>
      </c>
      <c r="T155" s="1">
        <v>36130</v>
      </c>
      <c r="U155" t="s">
        <v>291</v>
      </c>
      <c r="V155" t="s">
        <v>201</v>
      </c>
      <c r="AC155" t="s">
        <v>223</v>
      </c>
      <c r="AD155">
        <v>1</v>
      </c>
      <c r="AE155" t="s">
        <v>344</v>
      </c>
      <c r="AF155" t="s">
        <v>476</v>
      </c>
      <c r="AG155" s="13"/>
      <c r="AH155" s="13">
        <v>0.0268</v>
      </c>
      <c r="AI155" s="13"/>
      <c r="AJ155" s="13">
        <v>0.0294</v>
      </c>
      <c r="AK155" s="13"/>
      <c r="BD155" s="13">
        <v>0.0494</v>
      </c>
      <c r="BE155" s="13"/>
      <c r="BF155" s="13">
        <v>0.0325</v>
      </c>
      <c r="BH155" s="13">
        <v>0.0281</v>
      </c>
      <c r="BI155">
        <v>1</v>
      </c>
      <c r="BJ155" t="s">
        <v>344</v>
      </c>
      <c r="BL155" s="7" t="s">
        <v>466</v>
      </c>
      <c r="BM155" s="4">
        <v>98.22375398</v>
      </c>
      <c r="BN155" s="7" t="s">
        <v>466</v>
      </c>
      <c r="BO155" s="4">
        <v>97.96248383</v>
      </c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7" t="s">
        <v>466</v>
      </c>
      <c r="CC155" s="4">
        <v>96.69795906</v>
      </c>
      <c r="CD155" s="7" t="s">
        <v>466</v>
      </c>
      <c r="CE155" s="4">
        <v>97.76714731</v>
      </c>
      <c r="CF155" s="7"/>
      <c r="CG155" s="7">
        <v>98.093118905</v>
      </c>
      <c r="CH155" s="7" t="s">
        <v>466</v>
      </c>
      <c r="CI155" s="4">
        <v>98.22375398</v>
      </c>
      <c r="CJ155" s="7" t="s">
        <v>466</v>
      </c>
      <c r="CK155" s="4">
        <v>97.96248383</v>
      </c>
      <c r="CL155" s="7" t="s">
        <v>466</v>
      </c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>
        <v>96.69795906</v>
      </c>
      <c r="CZ155" s="7" t="s">
        <v>466</v>
      </c>
      <c r="DA155" s="4">
        <v>97.76714731</v>
      </c>
      <c r="DB155" s="7"/>
      <c r="DC155" s="7">
        <v>98.093118905</v>
      </c>
      <c r="DD155" s="7">
        <v>330.1</v>
      </c>
      <c r="DE155" s="7">
        <v>3005.7</v>
      </c>
      <c r="DF155" s="7"/>
      <c r="DG155" s="7"/>
      <c r="DH155" s="7"/>
      <c r="DI155" s="7">
        <v>3335.8</v>
      </c>
      <c r="DK155" s="7">
        <v>3394.8</v>
      </c>
      <c r="DL155" s="7"/>
      <c r="DM155" s="7">
        <v>3246.6</v>
      </c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>
        <v>3366.1</v>
      </c>
      <c r="EH155" s="7"/>
      <c r="EI155" s="7">
        <v>3335.8</v>
      </c>
      <c r="EK155" s="7">
        <v>3394.8</v>
      </c>
      <c r="EL155" s="7"/>
      <c r="EM155" s="7">
        <v>3246.6</v>
      </c>
      <c r="EN155" s="7"/>
      <c r="FG155" s="7">
        <v>3366.1</v>
      </c>
      <c r="FH155" s="7"/>
      <c r="FI155" s="7">
        <f>AVERAGE(EK155,EM155,FG155)</f>
        <v>3335.8333333333335</v>
      </c>
      <c r="FJ155" s="31">
        <v>25.62</v>
      </c>
      <c r="FK155" s="31"/>
      <c r="FL155" s="31"/>
      <c r="FM155" s="31">
        <v>23.09</v>
      </c>
      <c r="FN155" s="31">
        <v>31.63594709</v>
      </c>
      <c r="FO155">
        <v>1</v>
      </c>
      <c r="FP155" t="s">
        <v>344</v>
      </c>
      <c r="FQ155" t="s">
        <v>476</v>
      </c>
      <c r="FR155" s="25"/>
      <c r="FS155" s="13">
        <v>0.070770295</v>
      </c>
      <c r="FU155" s="13">
        <v>0.077979263</v>
      </c>
      <c r="GE155" s="13">
        <v>0.130056971</v>
      </c>
      <c r="GG155" s="13">
        <v>0.077396408</v>
      </c>
      <c r="GI155" s="28">
        <v>3.911641328456333</v>
      </c>
      <c r="GJ155" s="28"/>
      <c r="GK155" s="28">
        <v>3.757415330374085</v>
      </c>
      <c r="GL155" s="28"/>
      <c r="GN155" s="28"/>
      <c r="GO155" s="28" t="s">
        <v>466</v>
      </c>
      <c r="GP155" s="28"/>
      <c r="GQ155" s="28" t="s">
        <v>466</v>
      </c>
      <c r="GR155" s="28"/>
      <c r="GS155" s="28" t="s">
        <v>466</v>
      </c>
      <c r="GT155" s="28"/>
      <c r="GU155" s="28">
        <v>3.866894479650462</v>
      </c>
      <c r="GV155" s="28"/>
      <c r="GW155" s="28">
        <v>3.8453170461602935</v>
      </c>
    </row>
    <row r="156" spans="1:205" ht="12.75">
      <c r="A156" s="17" t="s">
        <v>143</v>
      </c>
      <c r="B156" s="17" t="s">
        <v>267</v>
      </c>
      <c r="C156" t="s">
        <v>140</v>
      </c>
      <c r="D156" t="s">
        <v>141</v>
      </c>
      <c r="E156" t="s">
        <v>58</v>
      </c>
      <c r="F156" t="s">
        <v>198</v>
      </c>
      <c r="G156" t="s">
        <v>69</v>
      </c>
      <c r="H156" t="s">
        <v>142</v>
      </c>
      <c r="M156" t="s">
        <v>64</v>
      </c>
      <c r="O156" t="s">
        <v>65</v>
      </c>
      <c r="P156" t="s">
        <v>65</v>
      </c>
      <c r="Q156" t="s">
        <v>65</v>
      </c>
      <c r="R156" t="s">
        <v>62</v>
      </c>
      <c r="S156" t="s">
        <v>65</v>
      </c>
      <c r="T156" s="1">
        <v>35855</v>
      </c>
      <c r="U156" t="s">
        <v>268</v>
      </c>
      <c r="V156" t="s">
        <v>201</v>
      </c>
      <c r="AC156" t="s">
        <v>259</v>
      </c>
      <c r="AD156">
        <v>1</v>
      </c>
      <c r="AE156" t="s">
        <v>344</v>
      </c>
      <c r="AF156" t="s">
        <v>476</v>
      </c>
      <c r="AG156" s="13"/>
      <c r="AH156" s="13">
        <v>0.0171</v>
      </c>
      <c r="AI156" s="13"/>
      <c r="AK156" s="13"/>
      <c r="AL156" s="13">
        <v>0.0187</v>
      </c>
      <c r="BD156" s="13">
        <v>0.0176</v>
      </c>
      <c r="BE156" s="13"/>
      <c r="BF156" s="13">
        <v>0.0178</v>
      </c>
      <c r="BH156" s="13">
        <v>0.0179</v>
      </c>
      <c r="BI156">
        <v>1</v>
      </c>
      <c r="BJ156" t="s">
        <v>344</v>
      </c>
      <c r="BL156" s="7" t="s">
        <v>466</v>
      </c>
      <c r="BM156" s="4">
        <v>97.00560355</v>
      </c>
      <c r="BN156" s="7" t="s">
        <v>466</v>
      </c>
      <c r="BP156" s="7" t="s">
        <v>466</v>
      </c>
      <c r="BQ156" s="4">
        <v>96.41579351</v>
      </c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C156" s="4">
        <v>96.39377106</v>
      </c>
      <c r="CD156" s="7" t="s">
        <v>466</v>
      </c>
      <c r="CE156" s="4">
        <v>96.57250546</v>
      </c>
      <c r="CF156" s="7"/>
      <c r="CG156" s="7">
        <v>96.71069853</v>
      </c>
      <c r="CH156" s="7" t="s">
        <v>466</v>
      </c>
      <c r="CI156" s="4">
        <v>97.00560355</v>
      </c>
      <c r="CJ156" s="7" t="s">
        <v>466</v>
      </c>
      <c r="CL156" s="7" t="s">
        <v>466</v>
      </c>
      <c r="CM156" s="4">
        <v>96.41579351</v>
      </c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>
        <v>96.39377106</v>
      </c>
      <c r="CZ156" s="7" t="s">
        <v>466</v>
      </c>
      <c r="DA156" s="4">
        <v>96.57250546</v>
      </c>
      <c r="DB156" s="7"/>
      <c r="DC156" s="7">
        <v>96.71069853</v>
      </c>
      <c r="DD156" s="7">
        <v>54.9</v>
      </c>
      <c r="DE156" s="7">
        <v>1135.3</v>
      </c>
      <c r="DF156" s="7"/>
      <c r="DG156" s="7"/>
      <c r="DH156" s="7"/>
      <c r="DI156" s="7">
        <v>1190.2</v>
      </c>
      <c r="DJ156">
        <v>0</v>
      </c>
      <c r="DK156" s="7">
        <v>1284.9</v>
      </c>
      <c r="DN156" s="7">
        <v>0</v>
      </c>
      <c r="DO156" s="7">
        <v>1173.9</v>
      </c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>
        <v>0</v>
      </c>
      <c r="EG156" s="7">
        <v>1098.1</v>
      </c>
      <c r="EH156" s="7"/>
      <c r="EI156" s="7">
        <v>1190.2</v>
      </c>
      <c r="EJ156">
        <v>0</v>
      </c>
      <c r="EK156" s="7">
        <v>1284.9</v>
      </c>
      <c r="EN156" s="7">
        <v>0</v>
      </c>
      <c r="EO156" s="7">
        <v>1173.9</v>
      </c>
      <c r="FF156" s="7">
        <v>0</v>
      </c>
      <c r="FG156" s="7">
        <v>1098.1</v>
      </c>
      <c r="FH156" s="7">
        <f>AVERAGE(EN156,FF156,EJ156)</f>
        <v>0</v>
      </c>
      <c r="FI156" s="7">
        <f>AVERAGE(EK156,FG156,EO156)</f>
        <v>1185.6333333333334</v>
      </c>
      <c r="FJ156" s="31">
        <v>77.018048</v>
      </c>
      <c r="FK156" s="31"/>
      <c r="FL156" s="31">
        <v>43.925</v>
      </c>
      <c r="FM156" s="31">
        <v>120.96</v>
      </c>
      <c r="FN156" s="31">
        <v>132.6849101</v>
      </c>
      <c r="FO156">
        <v>1</v>
      </c>
      <c r="FP156" t="s">
        <v>344</v>
      </c>
      <c r="FQ156" t="s">
        <v>476</v>
      </c>
      <c r="FR156" s="25"/>
      <c r="FS156" s="13">
        <v>0.05186824</v>
      </c>
      <c r="FW156" s="13">
        <v>0.062065601</v>
      </c>
      <c r="GE156" s="13">
        <v>0.062456004</v>
      </c>
      <c r="GG156" s="13">
        <v>0.058266576</v>
      </c>
      <c r="GI156" s="28">
        <v>1.700604620774489</v>
      </c>
      <c r="GJ156" s="28"/>
      <c r="GL156" s="28"/>
      <c r="GM156" s="28">
        <v>1.7000789250747042</v>
      </c>
      <c r="GN156" s="28"/>
      <c r="GO156" s="28" t="s">
        <v>466</v>
      </c>
      <c r="GP156" s="28"/>
      <c r="GQ156" s="28" t="s">
        <v>466</v>
      </c>
      <c r="GR156" s="28"/>
      <c r="GS156" s="28" t="s">
        <v>466</v>
      </c>
      <c r="GT156" s="28"/>
      <c r="GU156" s="28">
        <v>1.7003253796378863</v>
      </c>
      <c r="GV156" s="28"/>
      <c r="GW156" s="28">
        <v>1.700336308495693</v>
      </c>
    </row>
    <row r="157" spans="1:205" ht="12.75">
      <c r="A157" s="17" t="s">
        <v>77</v>
      </c>
      <c r="B157" s="17" t="s">
        <v>209</v>
      </c>
      <c r="C157" t="s">
        <v>75</v>
      </c>
      <c r="D157" t="s">
        <v>76</v>
      </c>
      <c r="E157" t="s">
        <v>58</v>
      </c>
      <c r="F157" t="s">
        <v>198</v>
      </c>
      <c r="G157" t="s">
        <v>69</v>
      </c>
      <c r="H157" t="s">
        <v>61</v>
      </c>
      <c r="M157" t="s">
        <v>64</v>
      </c>
      <c r="O157" t="s">
        <v>65</v>
      </c>
      <c r="P157" t="s">
        <v>65</v>
      </c>
      <c r="Q157" t="s">
        <v>65</v>
      </c>
      <c r="R157" t="s">
        <v>62</v>
      </c>
      <c r="S157" t="s">
        <v>65</v>
      </c>
      <c r="T157" s="1">
        <v>35612</v>
      </c>
      <c r="U157" t="s">
        <v>210</v>
      </c>
      <c r="V157" t="s">
        <v>201</v>
      </c>
      <c r="AC157" t="s">
        <v>65</v>
      </c>
      <c r="AD157">
        <v>1</v>
      </c>
      <c r="AE157" t="s">
        <v>344</v>
      </c>
      <c r="AF157" t="s">
        <v>476</v>
      </c>
      <c r="AG157" s="13"/>
      <c r="AH157" s="13">
        <v>0.0016</v>
      </c>
      <c r="AI157" s="13"/>
      <c r="AJ157" s="13">
        <v>0.0015</v>
      </c>
      <c r="AK157" s="13"/>
      <c r="AL157" s="13">
        <v>0.0017</v>
      </c>
      <c r="BF157" s="13">
        <v>0.0016</v>
      </c>
      <c r="BH157" s="13">
        <v>0.0016</v>
      </c>
      <c r="BI157">
        <v>1</v>
      </c>
      <c r="BJ157" t="s">
        <v>344</v>
      </c>
      <c r="BK157" t="s">
        <v>479</v>
      </c>
      <c r="BL157" s="7" t="s">
        <v>466</v>
      </c>
      <c r="BM157" s="4">
        <v>62.10526316</v>
      </c>
      <c r="BN157" s="7" t="s">
        <v>466</v>
      </c>
      <c r="BO157" s="4">
        <v>75</v>
      </c>
      <c r="BP157" s="7" t="s">
        <v>466</v>
      </c>
      <c r="BQ157" s="4">
        <v>76.95783133</v>
      </c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C157" s="7"/>
      <c r="CD157" s="7" t="s">
        <v>466</v>
      </c>
      <c r="CE157" s="4">
        <v>72.22060606</v>
      </c>
      <c r="CF157" s="7"/>
      <c r="CG157" s="7">
        <v>72.22060606</v>
      </c>
      <c r="CH157" s="7" t="s">
        <v>466</v>
      </c>
      <c r="CI157" s="4">
        <v>0</v>
      </c>
      <c r="CJ157" s="7" t="s">
        <v>466</v>
      </c>
      <c r="CK157" s="4">
        <v>0</v>
      </c>
      <c r="CL157" s="7" t="s">
        <v>466</v>
      </c>
      <c r="CM157" s="4">
        <v>0</v>
      </c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7" t="s">
        <v>466</v>
      </c>
      <c r="DA157" s="4">
        <v>0</v>
      </c>
      <c r="DB157" s="7"/>
      <c r="DC157" s="7">
        <v>0</v>
      </c>
      <c r="DD157" s="7">
        <v>13.2</v>
      </c>
      <c r="DE157" s="7"/>
      <c r="DF157" s="7"/>
      <c r="DG157" s="7"/>
      <c r="DH157" s="7"/>
      <c r="DI157" s="7">
        <v>13.2</v>
      </c>
      <c r="DK157" s="7">
        <v>9.5</v>
      </c>
      <c r="DL157" s="7"/>
      <c r="DM157" s="7">
        <v>13.5</v>
      </c>
      <c r="DN157" s="7"/>
      <c r="DO157" s="7">
        <v>16.6</v>
      </c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H157" s="7"/>
      <c r="EI157" s="7">
        <v>13.2</v>
      </c>
      <c r="EK157" s="7">
        <v>9.5</v>
      </c>
      <c r="EL157" s="7"/>
      <c r="EM157" s="7">
        <v>13.5</v>
      </c>
      <c r="EN157" s="7"/>
      <c r="EO157" s="7">
        <v>16.6</v>
      </c>
      <c r="FH157" s="7"/>
      <c r="FI157" s="7">
        <f t="shared" si="6"/>
        <v>13.200000000000001</v>
      </c>
      <c r="FJ157" s="31">
        <v>44.16507937</v>
      </c>
      <c r="FK157" s="31"/>
      <c r="FL157" s="31"/>
      <c r="FM157" s="31">
        <v>44.17</v>
      </c>
      <c r="FN157" s="31">
        <v>44.07306878</v>
      </c>
      <c r="FO157">
        <v>1</v>
      </c>
      <c r="FP157" t="s">
        <v>344</v>
      </c>
      <c r="FQ157" t="s">
        <v>476</v>
      </c>
      <c r="FR157" s="25"/>
      <c r="FS157" s="13">
        <v>0.003085714</v>
      </c>
      <c r="FU157" s="13">
        <v>0.002892857</v>
      </c>
      <c r="FW157" s="13">
        <v>0.003278571</v>
      </c>
      <c r="GG157" s="13">
        <f>IF(SUM(FW157,FU157,FS157)&gt;0,AVERAGE(FW157,FU157,FS157),IF(#REF!&gt;0,#REF!,""))</f>
        <v>0.003085714</v>
      </c>
      <c r="GI157" s="28">
        <v>0.007994438326512693</v>
      </c>
      <c r="GJ157" s="28"/>
      <c r="GK157" s="28">
        <v>0.011360517622289406</v>
      </c>
      <c r="GL157" s="28"/>
      <c r="GM157" s="28">
        <v>0.013969229075340758</v>
      </c>
      <c r="GN157" s="28"/>
      <c r="GO157" s="28" t="s">
        <v>466</v>
      </c>
      <c r="GP157" s="28"/>
      <c r="GQ157" s="28" t="s">
        <v>466</v>
      </c>
      <c r="GR157" s="28"/>
      <c r="GS157" s="28" t="s">
        <v>466</v>
      </c>
      <c r="GT157" s="28"/>
      <c r="GU157" s="28"/>
      <c r="GV157" s="28"/>
      <c r="GW157" s="28">
        <v>0.011108061674714285</v>
      </c>
    </row>
    <row r="158" spans="1:205" ht="12.75">
      <c r="A158" s="17" t="s">
        <v>138</v>
      </c>
      <c r="B158" s="17" t="s">
        <v>263</v>
      </c>
      <c r="C158" t="s">
        <v>127</v>
      </c>
      <c r="D158" t="s">
        <v>71</v>
      </c>
      <c r="E158" t="s">
        <v>58</v>
      </c>
      <c r="F158" t="s">
        <v>198</v>
      </c>
      <c r="G158" t="s">
        <v>69</v>
      </c>
      <c r="H158" t="s">
        <v>61</v>
      </c>
      <c r="M158" t="s">
        <v>64</v>
      </c>
      <c r="O158" t="s">
        <v>65</v>
      </c>
      <c r="P158" t="s">
        <v>65</v>
      </c>
      <c r="Q158" t="s">
        <v>65</v>
      </c>
      <c r="R158" t="s">
        <v>62</v>
      </c>
      <c r="S158" t="s">
        <v>65</v>
      </c>
      <c r="T158" s="1">
        <v>35977</v>
      </c>
      <c r="U158" t="s">
        <v>264</v>
      </c>
      <c r="V158" t="s">
        <v>201</v>
      </c>
      <c r="AC158" t="s">
        <v>65</v>
      </c>
      <c r="AD158">
        <v>1</v>
      </c>
      <c r="AE158" t="s">
        <v>344</v>
      </c>
      <c r="AF158" t="s">
        <v>476</v>
      </c>
      <c r="AG158" s="13"/>
      <c r="AH158" s="13">
        <v>0.013</v>
      </c>
      <c r="AI158" s="13"/>
      <c r="AJ158" s="13">
        <v>0.012</v>
      </c>
      <c r="AK158" s="13"/>
      <c r="AL158" s="13">
        <v>0.026</v>
      </c>
      <c r="BF158" s="13">
        <v>0.017</v>
      </c>
      <c r="BH158" s="13">
        <v>0.017</v>
      </c>
      <c r="BI158">
        <v>1</v>
      </c>
      <c r="BJ158" t="s">
        <v>344</v>
      </c>
      <c r="BK158" t="s">
        <v>479</v>
      </c>
      <c r="BL158" s="7" t="s">
        <v>466</v>
      </c>
      <c r="BM158" s="4">
        <v>31.17647059</v>
      </c>
      <c r="BN158" s="7" t="s">
        <v>466</v>
      </c>
      <c r="BO158" s="4">
        <v>40</v>
      </c>
      <c r="BP158" s="7" t="s">
        <v>466</v>
      </c>
      <c r="BQ158" s="4">
        <v>-45.52238806</v>
      </c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C158" s="7"/>
      <c r="CD158" s="7" t="s">
        <v>466</v>
      </c>
      <c r="CE158" s="4">
        <v>8.543192488</v>
      </c>
      <c r="CF158" s="7"/>
      <c r="CG158" s="7">
        <v>8.543192488</v>
      </c>
      <c r="CH158" s="7" t="s">
        <v>466</v>
      </c>
      <c r="CI158" s="4">
        <v>0</v>
      </c>
      <c r="CJ158" s="7" t="s">
        <v>466</v>
      </c>
      <c r="CK158" s="4">
        <v>0</v>
      </c>
      <c r="CL158" s="7" t="s">
        <v>466</v>
      </c>
      <c r="CM158" s="4">
        <v>0</v>
      </c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7" t="s">
        <v>466</v>
      </c>
      <c r="DA158" s="4">
        <v>0</v>
      </c>
      <c r="DB158" s="7"/>
      <c r="DC158" s="7">
        <v>0</v>
      </c>
      <c r="DD158" s="7">
        <v>10.8</v>
      </c>
      <c r="DE158" s="7">
        <v>31.7</v>
      </c>
      <c r="DF158" s="7"/>
      <c r="DG158" s="7"/>
      <c r="DH158" s="7"/>
      <c r="DI158" s="7">
        <v>42.6</v>
      </c>
      <c r="DJ158">
        <v>0</v>
      </c>
      <c r="DK158" s="7">
        <v>42.5</v>
      </c>
      <c r="DL158" s="7">
        <v>0</v>
      </c>
      <c r="DM158" s="7">
        <v>45</v>
      </c>
      <c r="DN158" s="7">
        <v>0</v>
      </c>
      <c r="DO158" s="7">
        <v>40.2</v>
      </c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H158" s="7">
        <v>0</v>
      </c>
      <c r="EI158" s="7">
        <v>42.6</v>
      </c>
      <c r="EJ158">
        <v>0</v>
      </c>
      <c r="EK158" s="7">
        <v>42.5</v>
      </c>
      <c r="EL158" s="7">
        <v>0</v>
      </c>
      <c r="EM158" s="7">
        <v>45</v>
      </c>
      <c r="EN158" s="7">
        <v>0</v>
      </c>
      <c r="EO158" s="7">
        <v>40.2</v>
      </c>
      <c r="FH158" s="7">
        <f>AVERAGE(EN158,EL158,EJ158)</f>
        <v>0</v>
      </c>
      <c r="FI158" s="7">
        <f t="shared" si="6"/>
        <v>42.56666666666667</v>
      </c>
      <c r="FJ158" s="31">
        <v>72.33333333</v>
      </c>
      <c r="FK158" s="31"/>
      <c r="FL158" s="31">
        <v>81.40666667</v>
      </c>
      <c r="FM158" s="31">
        <v>153.74</v>
      </c>
      <c r="FN158" s="31">
        <v>164.6365079</v>
      </c>
      <c r="FO158">
        <v>1</v>
      </c>
      <c r="FP158" t="s">
        <v>344</v>
      </c>
      <c r="FQ158" t="s">
        <v>476</v>
      </c>
      <c r="FR158" s="25"/>
      <c r="FS158" s="13">
        <v>0.056258861</v>
      </c>
      <c r="FU158" s="13">
        <v>0.053827131</v>
      </c>
      <c r="FW158" s="13">
        <v>0.112773175</v>
      </c>
      <c r="GG158" s="13">
        <f>IF(SUM(FW158,FU158,FS158)&gt;0,AVERAGE(FW158,FU158,FS158),IF(#REF!&gt;0,#REF!,""))</f>
        <v>0.074286389</v>
      </c>
      <c r="GI158" s="28">
        <v>0.0802537138551224</v>
      </c>
      <c r="GJ158" s="28"/>
      <c r="GK158" s="28">
        <v>0.08807671769148187</v>
      </c>
      <c r="GL158" s="28"/>
      <c r="GM158" s="28">
        <v>0.07608291335355635</v>
      </c>
      <c r="GN158" s="28"/>
      <c r="GO158" s="28" t="s">
        <v>466</v>
      </c>
      <c r="GP158" s="28"/>
      <c r="GQ158" s="28" t="s">
        <v>466</v>
      </c>
      <c r="GR158" s="28"/>
      <c r="GS158" s="28" t="s">
        <v>466</v>
      </c>
      <c r="GT158" s="28"/>
      <c r="GU158" s="28"/>
      <c r="GV158" s="28"/>
      <c r="GW158" s="28">
        <v>0.0814711149667202</v>
      </c>
    </row>
    <row r="159" spans="1:205" ht="12.75">
      <c r="A159" s="17" t="s">
        <v>139</v>
      </c>
      <c r="B159" s="17" t="s">
        <v>263</v>
      </c>
      <c r="C159" t="s">
        <v>127</v>
      </c>
      <c r="D159" t="s">
        <v>71</v>
      </c>
      <c r="E159" t="s">
        <v>58</v>
      </c>
      <c r="F159" t="s">
        <v>198</v>
      </c>
      <c r="G159" t="s">
        <v>69</v>
      </c>
      <c r="H159" t="s">
        <v>61</v>
      </c>
      <c r="M159" t="s">
        <v>64</v>
      </c>
      <c r="O159" t="s">
        <v>65</v>
      </c>
      <c r="P159" t="s">
        <v>65</v>
      </c>
      <c r="Q159" t="s">
        <v>65</v>
      </c>
      <c r="R159" t="s">
        <v>62</v>
      </c>
      <c r="S159" t="s">
        <v>65</v>
      </c>
      <c r="T159" s="1">
        <v>35977</v>
      </c>
      <c r="U159" t="s">
        <v>264</v>
      </c>
      <c r="V159" t="s">
        <v>201</v>
      </c>
      <c r="AC159" t="s">
        <v>65</v>
      </c>
      <c r="AD159">
        <v>1</v>
      </c>
      <c r="AE159" t="s">
        <v>344</v>
      </c>
      <c r="AF159" t="s">
        <v>476</v>
      </c>
      <c r="AG159" s="13"/>
      <c r="AH159" s="13">
        <v>0.013</v>
      </c>
      <c r="AI159" s="13"/>
      <c r="AJ159" s="13">
        <v>0.012</v>
      </c>
      <c r="AK159" s="13"/>
      <c r="AL159" s="13">
        <v>0.026</v>
      </c>
      <c r="BF159" s="13">
        <v>0.017</v>
      </c>
      <c r="BH159" s="13">
        <v>0.017</v>
      </c>
      <c r="BI159">
        <v>1</v>
      </c>
      <c r="BJ159" t="s">
        <v>344</v>
      </c>
      <c r="BK159" t="s">
        <v>479</v>
      </c>
      <c r="BL159" s="7" t="s">
        <v>466</v>
      </c>
      <c r="BM159" s="4">
        <v>31.17647059</v>
      </c>
      <c r="BN159" s="7" t="s">
        <v>466</v>
      </c>
      <c r="BO159" s="4">
        <v>40</v>
      </c>
      <c r="BP159" s="7" t="s">
        <v>466</v>
      </c>
      <c r="BQ159" s="4">
        <v>-45.52238806</v>
      </c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C159" s="7"/>
      <c r="CD159" s="7" t="s">
        <v>466</v>
      </c>
      <c r="CE159" s="4">
        <v>8.543192488</v>
      </c>
      <c r="CF159" s="7"/>
      <c r="CG159" s="7">
        <v>8.543192488</v>
      </c>
      <c r="CH159" s="7" t="s">
        <v>466</v>
      </c>
      <c r="CI159" s="4">
        <v>0</v>
      </c>
      <c r="CJ159" s="7" t="s">
        <v>466</v>
      </c>
      <c r="CK159" s="4">
        <v>0</v>
      </c>
      <c r="CL159" s="7" t="s">
        <v>466</v>
      </c>
      <c r="CM159" s="4">
        <v>0</v>
      </c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7" t="s">
        <v>466</v>
      </c>
      <c r="DA159" s="4">
        <v>0</v>
      </c>
      <c r="DB159" s="7"/>
      <c r="DC159" s="7">
        <v>0</v>
      </c>
      <c r="DD159" s="7">
        <v>10.8</v>
      </c>
      <c r="DE159" s="7">
        <v>31.7</v>
      </c>
      <c r="DF159" s="7"/>
      <c r="DG159" s="7"/>
      <c r="DH159" s="7"/>
      <c r="DI159" s="7">
        <v>42.6</v>
      </c>
      <c r="DJ159">
        <v>0</v>
      </c>
      <c r="DK159" s="7">
        <v>42.5</v>
      </c>
      <c r="DL159" s="7">
        <v>0</v>
      </c>
      <c r="DM159" s="7">
        <v>45</v>
      </c>
      <c r="DN159" s="7">
        <v>0</v>
      </c>
      <c r="DO159" s="7">
        <v>40.2</v>
      </c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H159" s="7">
        <v>0</v>
      </c>
      <c r="EI159" s="7">
        <v>42.6</v>
      </c>
      <c r="EJ159">
        <v>0</v>
      </c>
      <c r="EK159" s="7">
        <v>42.5</v>
      </c>
      <c r="EL159" s="7">
        <v>0</v>
      </c>
      <c r="EM159" s="7">
        <v>45</v>
      </c>
      <c r="EN159" s="7">
        <v>0</v>
      </c>
      <c r="EO159" s="7">
        <v>40.2</v>
      </c>
      <c r="FH159" s="7">
        <f>AVERAGE(EN159,EL159,EJ159)</f>
        <v>0</v>
      </c>
      <c r="FI159" s="7">
        <f t="shared" si="6"/>
        <v>42.56666666666667</v>
      </c>
      <c r="FJ159" s="31">
        <v>72.33333333</v>
      </c>
      <c r="FK159" s="31"/>
      <c r="FL159" s="31">
        <v>81.40666667</v>
      </c>
      <c r="FM159" s="31">
        <v>153.74</v>
      </c>
      <c r="FN159" s="31">
        <v>164.6365079</v>
      </c>
      <c r="FO159">
        <v>1</v>
      </c>
      <c r="FP159" t="s">
        <v>344</v>
      </c>
      <c r="FQ159" t="s">
        <v>476</v>
      </c>
      <c r="FR159" s="25"/>
      <c r="FS159" s="13">
        <v>0.056258861</v>
      </c>
      <c r="FU159" s="13">
        <v>0.053827131</v>
      </c>
      <c r="FW159" s="13">
        <v>0.112773175</v>
      </c>
      <c r="GG159" s="13">
        <f>IF(SUM(FW159,FU159,FS159)&gt;0,AVERAGE(FW159,FU159,FS159),IF(#REF!&gt;0,#REF!,""))</f>
        <v>0.074286389</v>
      </c>
      <c r="GI159" s="28">
        <v>0.0802537138551224</v>
      </c>
      <c r="GJ159" s="28"/>
      <c r="GK159" s="28">
        <v>0.08807671769148187</v>
      </c>
      <c r="GL159" s="28"/>
      <c r="GM159" s="28">
        <v>0.07608291335355635</v>
      </c>
      <c r="GN159" s="28"/>
      <c r="GO159" s="28" t="s">
        <v>466</v>
      </c>
      <c r="GP159" s="28"/>
      <c r="GQ159" s="28" t="s">
        <v>466</v>
      </c>
      <c r="GR159" s="28"/>
      <c r="GS159" s="28" t="s">
        <v>466</v>
      </c>
      <c r="GT159" s="28"/>
      <c r="GU159" s="28"/>
      <c r="GV159" s="28"/>
      <c r="GW159" s="28">
        <v>0.0814711149667202</v>
      </c>
    </row>
    <row r="160" spans="1:205" ht="12.75">
      <c r="A160" s="17" t="s">
        <v>155</v>
      </c>
      <c r="B160" s="17" t="s">
        <v>351</v>
      </c>
      <c r="C160" t="s">
        <v>154</v>
      </c>
      <c r="D160" t="s">
        <v>79</v>
      </c>
      <c r="E160" t="s">
        <v>58</v>
      </c>
      <c r="F160" t="s">
        <v>198</v>
      </c>
      <c r="G160" t="s">
        <v>69</v>
      </c>
      <c r="H160" t="s">
        <v>61</v>
      </c>
      <c r="M160" t="s">
        <v>64</v>
      </c>
      <c r="O160" t="s">
        <v>65</v>
      </c>
      <c r="P160" t="s">
        <v>65</v>
      </c>
      <c r="Q160" t="s">
        <v>65</v>
      </c>
      <c r="R160" t="s">
        <v>62</v>
      </c>
      <c r="S160" t="s">
        <v>65</v>
      </c>
      <c r="T160" s="1">
        <v>35977</v>
      </c>
      <c r="U160" t="s">
        <v>352</v>
      </c>
      <c r="AC160" t="s">
        <v>284</v>
      </c>
      <c r="AD160">
        <v>1</v>
      </c>
      <c r="AE160" t="s">
        <v>344</v>
      </c>
      <c r="AF160" t="s">
        <v>476</v>
      </c>
      <c r="AG160" s="13"/>
      <c r="AH160" s="13">
        <v>0.0019</v>
      </c>
      <c r="AI160" s="13"/>
      <c r="AJ160" s="13">
        <v>0.0011</v>
      </c>
      <c r="AK160" s="13"/>
      <c r="AL160" s="13">
        <v>0.001</v>
      </c>
      <c r="BF160" s="13">
        <v>0.0013</v>
      </c>
      <c r="BH160" s="13">
        <v>0.0013</v>
      </c>
      <c r="BI160">
        <v>1</v>
      </c>
      <c r="BJ160" t="s">
        <v>344</v>
      </c>
      <c r="BK160" t="s">
        <v>479</v>
      </c>
      <c r="BL160" s="7" t="s">
        <v>466</v>
      </c>
      <c r="BM160" s="4">
        <v>-12959.4249</v>
      </c>
      <c r="BN160" s="7" t="s">
        <v>466</v>
      </c>
      <c r="BO160" s="4">
        <v>-7355.260754</v>
      </c>
      <c r="BP160" s="7" t="s">
        <v>466</v>
      </c>
      <c r="BQ160" s="4">
        <v>-6639.536533</v>
      </c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C160" s="7"/>
      <c r="CD160" s="7" t="s">
        <v>466</v>
      </c>
      <c r="CE160" s="4">
        <v>-8899.386909</v>
      </c>
      <c r="CF160" s="7"/>
      <c r="CG160" s="7">
        <v>-8899.386909</v>
      </c>
      <c r="CH160" s="7" t="s">
        <v>466</v>
      </c>
      <c r="CI160" s="4">
        <v>0</v>
      </c>
      <c r="CJ160" s="7" t="s">
        <v>466</v>
      </c>
      <c r="CK160" s="4">
        <v>0</v>
      </c>
      <c r="CL160" s="7" t="s">
        <v>466</v>
      </c>
      <c r="CM160" s="4">
        <v>0</v>
      </c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7" t="s">
        <v>466</v>
      </c>
      <c r="DA160" s="4">
        <v>0</v>
      </c>
      <c r="DB160" s="7"/>
      <c r="DC160" s="7">
        <v>0</v>
      </c>
      <c r="DD160" s="7"/>
      <c r="DE160" s="7"/>
      <c r="DF160" s="7"/>
      <c r="DG160" s="7"/>
      <c r="DH160" s="7"/>
      <c r="DI160" s="7">
        <v>0.033106033</v>
      </c>
      <c r="DK160" s="7">
        <v>0.032734979</v>
      </c>
      <c r="DL160" s="7"/>
      <c r="DM160" s="7">
        <v>0.033198034</v>
      </c>
      <c r="DN160" s="7"/>
      <c r="DO160" s="7">
        <v>0.033385085</v>
      </c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H160" s="7"/>
      <c r="EI160" s="7">
        <v>0.033106033</v>
      </c>
      <c r="EK160" s="7">
        <v>0.032734979</v>
      </c>
      <c r="EL160" s="7"/>
      <c r="EM160" s="7">
        <v>0.033198034</v>
      </c>
      <c r="EN160" s="7"/>
      <c r="EO160" s="7">
        <v>0.033385085</v>
      </c>
      <c r="FH160" s="7"/>
      <c r="FI160" s="7">
        <f t="shared" si="6"/>
        <v>0.03310603266666667</v>
      </c>
      <c r="FJ160" s="31">
        <v>0</v>
      </c>
      <c r="FK160" s="31"/>
      <c r="FL160" s="31"/>
      <c r="FM160" s="31">
        <v>0</v>
      </c>
      <c r="FN160" s="31">
        <v>179.0934462</v>
      </c>
      <c r="FR160" s="25"/>
      <c r="GI160" s="28" t="s">
        <v>466</v>
      </c>
      <c r="GJ160" s="28"/>
      <c r="GK160" s="28" t="s">
        <v>466</v>
      </c>
      <c r="GL160" s="28"/>
      <c r="GM160" s="28" t="s">
        <v>466</v>
      </c>
      <c r="GN160" s="28"/>
      <c r="GO160" s="28" t="s">
        <v>466</v>
      </c>
      <c r="GP160" s="28"/>
      <c r="GQ160" s="28" t="s">
        <v>466</v>
      </c>
      <c r="GR160" s="28"/>
      <c r="GS160" s="28" t="s">
        <v>466</v>
      </c>
      <c r="GT160" s="28"/>
      <c r="GU160" s="28"/>
      <c r="GV160" s="28"/>
      <c r="GW160" s="28" t="s">
        <v>466</v>
      </c>
    </row>
    <row r="161" spans="1:205" ht="12.75">
      <c r="A161" s="17" t="s">
        <v>155</v>
      </c>
      <c r="B161" s="17" t="s">
        <v>282</v>
      </c>
      <c r="C161" t="s">
        <v>154</v>
      </c>
      <c r="D161" t="s">
        <v>79</v>
      </c>
      <c r="E161" t="s">
        <v>58</v>
      </c>
      <c r="F161" t="s">
        <v>198</v>
      </c>
      <c r="G161" t="s">
        <v>69</v>
      </c>
      <c r="H161" t="s">
        <v>61</v>
      </c>
      <c r="M161" t="s">
        <v>64</v>
      </c>
      <c r="O161" t="s">
        <v>65</v>
      </c>
      <c r="P161" t="s">
        <v>65</v>
      </c>
      <c r="Q161" t="s">
        <v>65</v>
      </c>
      <c r="R161" t="s">
        <v>62</v>
      </c>
      <c r="S161" t="s">
        <v>65</v>
      </c>
      <c r="T161" s="1">
        <v>36069</v>
      </c>
      <c r="U161" t="s">
        <v>283</v>
      </c>
      <c r="AC161" t="s">
        <v>284</v>
      </c>
      <c r="AD161">
        <v>1</v>
      </c>
      <c r="AE161" t="s">
        <v>344</v>
      </c>
      <c r="AF161" t="s">
        <v>476</v>
      </c>
      <c r="AG161" s="13"/>
      <c r="AH161" s="13">
        <v>0.0175</v>
      </c>
      <c r="AI161" s="13"/>
      <c r="AJ161" s="13">
        <v>0.0183</v>
      </c>
      <c r="AK161" s="13"/>
      <c r="AL161" s="13">
        <v>0.0215</v>
      </c>
      <c r="BF161" s="13">
        <v>0.0246</v>
      </c>
      <c r="BH161" s="13">
        <v>0.0246</v>
      </c>
      <c r="BI161">
        <v>1</v>
      </c>
      <c r="BJ161" t="s">
        <v>344</v>
      </c>
      <c r="BK161" t="s">
        <v>479</v>
      </c>
      <c r="BL161" s="7" t="s">
        <v>466</v>
      </c>
      <c r="BM161" s="4"/>
      <c r="BN161" s="7" t="s">
        <v>466</v>
      </c>
      <c r="BO161" s="4"/>
      <c r="BP161" s="7" t="s">
        <v>466</v>
      </c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C161" s="7"/>
      <c r="CD161" s="7" t="s">
        <v>466</v>
      </c>
      <c r="CE161" s="4">
        <v>50.48834515</v>
      </c>
      <c r="CF161" s="7"/>
      <c r="CG161" s="7">
        <v>50.48834515</v>
      </c>
      <c r="CH161" s="7" t="s">
        <v>466</v>
      </c>
      <c r="CI161" s="4">
        <v>0</v>
      </c>
      <c r="CJ161" s="7" t="s">
        <v>466</v>
      </c>
      <c r="CK161" s="4">
        <v>0</v>
      </c>
      <c r="CL161" s="7" t="s">
        <v>466</v>
      </c>
      <c r="CM161" s="4">
        <v>0</v>
      </c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7" t="s">
        <v>466</v>
      </c>
      <c r="DA161" s="4">
        <v>0</v>
      </c>
      <c r="DB161" s="7"/>
      <c r="DC161" s="7">
        <v>0</v>
      </c>
      <c r="DD161" s="7">
        <v>4.852252778</v>
      </c>
      <c r="DE161" s="7">
        <v>109.0164518</v>
      </c>
      <c r="DF161" s="7"/>
      <c r="DG161" s="7"/>
      <c r="DH161" s="7"/>
      <c r="DI161" s="7">
        <v>113.8687046</v>
      </c>
      <c r="DK161" s="7">
        <v>111.1306913</v>
      </c>
      <c r="DL161" s="7"/>
      <c r="DM161" s="7">
        <v>119.3662695</v>
      </c>
      <c r="DN161" s="7"/>
      <c r="DO161" s="7">
        <v>111.109153</v>
      </c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H161" s="7"/>
      <c r="EI161" s="7">
        <v>113.8687046</v>
      </c>
      <c r="EK161" s="7">
        <v>111.1306913</v>
      </c>
      <c r="EL161" s="7"/>
      <c r="EM161" s="7">
        <v>119.3662695</v>
      </c>
      <c r="EN161" s="7"/>
      <c r="EO161" s="7">
        <v>111.109153</v>
      </c>
      <c r="FH161" s="7"/>
      <c r="FI161" s="7">
        <f t="shared" si="6"/>
        <v>113.8687046</v>
      </c>
      <c r="FJ161" s="31">
        <v>0</v>
      </c>
      <c r="FK161" s="31"/>
      <c r="FL161" s="31"/>
      <c r="FM161" s="31">
        <v>0</v>
      </c>
      <c r="FN161" s="31">
        <v>184.1476684</v>
      </c>
      <c r="FR161" s="25"/>
      <c r="GI161" s="28" t="s">
        <v>466</v>
      </c>
      <c r="GJ161" s="28"/>
      <c r="GK161" s="28" t="s">
        <v>466</v>
      </c>
      <c r="GL161" s="28"/>
      <c r="GM161" s="28" t="s">
        <v>466</v>
      </c>
      <c r="GN161" s="28"/>
      <c r="GO161" s="28" t="s">
        <v>466</v>
      </c>
      <c r="GP161" s="28"/>
      <c r="GQ161" s="28" t="s">
        <v>466</v>
      </c>
      <c r="GR161" s="28"/>
      <c r="GS161" s="28" t="s">
        <v>466</v>
      </c>
      <c r="GT161" s="28"/>
      <c r="GU161" s="28"/>
      <c r="GV161" s="28"/>
      <c r="GW161" s="28" t="s">
        <v>466</v>
      </c>
    </row>
    <row r="162" spans="1:205" ht="12.75">
      <c r="A162" s="17" t="s">
        <v>153</v>
      </c>
      <c r="B162" s="17" t="s">
        <v>351</v>
      </c>
      <c r="C162" t="s">
        <v>154</v>
      </c>
      <c r="D162" t="s">
        <v>79</v>
      </c>
      <c r="E162" t="s">
        <v>58</v>
      </c>
      <c r="F162" t="s">
        <v>198</v>
      </c>
      <c r="G162" t="s">
        <v>69</v>
      </c>
      <c r="H162" t="s">
        <v>61</v>
      </c>
      <c r="M162" t="s">
        <v>64</v>
      </c>
      <c r="O162" t="s">
        <v>65</v>
      </c>
      <c r="P162" t="s">
        <v>65</v>
      </c>
      <c r="Q162" t="s">
        <v>65</v>
      </c>
      <c r="R162" t="s">
        <v>62</v>
      </c>
      <c r="S162" t="s">
        <v>65</v>
      </c>
      <c r="T162" s="1">
        <v>35977</v>
      </c>
      <c r="U162" t="s">
        <v>352</v>
      </c>
      <c r="AC162" t="s">
        <v>284</v>
      </c>
      <c r="AD162">
        <v>1</v>
      </c>
      <c r="AE162" t="s">
        <v>344</v>
      </c>
      <c r="AF162" t="s">
        <v>476</v>
      </c>
      <c r="AG162" s="13"/>
      <c r="AH162" s="13">
        <v>0.0019</v>
      </c>
      <c r="AI162" s="13"/>
      <c r="AJ162" s="13">
        <v>0.0011</v>
      </c>
      <c r="AK162" s="13"/>
      <c r="AL162" s="13">
        <v>0.001</v>
      </c>
      <c r="BF162" s="13">
        <v>0.0013</v>
      </c>
      <c r="BH162" s="13">
        <v>0.0013</v>
      </c>
      <c r="BI162">
        <v>1</v>
      </c>
      <c r="BJ162" t="s">
        <v>344</v>
      </c>
      <c r="BK162" t="s">
        <v>479</v>
      </c>
      <c r="BL162" s="7" t="s">
        <v>466</v>
      </c>
      <c r="BM162" s="4">
        <v>-12959.4249</v>
      </c>
      <c r="BN162" s="7" t="s">
        <v>466</v>
      </c>
      <c r="BO162" s="4">
        <v>-7355.260754</v>
      </c>
      <c r="BP162" s="7" t="s">
        <v>466</v>
      </c>
      <c r="BQ162" s="4">
        <v>-6639.536533</v>
      </c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C162" s="7"/>
      <c r="CD162" s="7" t="s">
        <v>466</v>
      </c>
      <c r="CE162" s="4">
        <v>-8899.386909</v>
      </c>
      <c r="CF162" s="7"/>
      <c r="CG162" s="7">
        <v>-8899.386909</v>
      </c>
      <c r="CH162" s="7" t="s">
        <v>466</v>
      </c>
      <c r="CI162" s="4">
        <v>0</v>
      </c>
      <c r="CJ162" s="7" t="s">
        <v>466</v>
      </c>
      <c r="CK162" s="4">
        <v>0</v>
      </c>
      <c r="CL162" s="7" t="s">
        <v>466</v>
      </c>
      <c r="CM162" s="4">
        <v>0</v>
      </c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7" t="s">
        <v>466</v>
      </c>
      <c r="DA162" s="4">
        <v>0</v>
      </c>
      <c r="DB162" s="7"/>
      <c r="DC162" s="7">
        <v>0</v>
      </c>
      <c r="DD162" s="7"/>
      <c r="DE162" s="7"/>
      <c r="DF162" s="7"/>
      <c r="DG162" s="7"/>
      <c r="DH162" s="7"/>
      <c r="DI162" s="7">
        <v>0.033106033</v>
      </c>
      <c r="DK162" s="7">
        <v>0.032734979</v>
      </c>
      <c r="DL162" s="7"/>
      <c r="DM162" s="7">
        <v>0.033198034</v>
      </c>
      <c r="DN162" s="7"/>
      <c r="DO162" s="7">
        <v>0.033385085</v>
      </c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H162" s="7"/>
      <c r="EI162" s="7">
        <v>0.033106033</v>
      </c>
      <c r="EK162" s="7">
        <v>0.032734979</v>
      </c>
      <c r="EL162" s="7"/>
      <c r="EM162" s="7">
        <v>0.033198034</v>
      </c>
      <c r="EN162" s="7"/>
      <c r="EO162" s="7">
        <v>0.033385085</v>
      </c>
      <c r="FH162" s="7"/>
      <c r="FI162" s="7">
        <f t="shared" si="6"/>
        <v>0.03310603266666667</v>
      </c>
      <c r="FJ162" s="31">
        <v>0</v>
      </c>
      <c r="FK162" s="31"/>
      <c r="FL162" s="31"/>
      <c r="FM162" s="31">
        <v>0</v>
      </c>
      <c r="FN162" s="31">
        <v>179.0934462</v>
      </c>
      <c r="FR162" s="25"/>
      <c r="GI162" s="28" t="s">
        <v>466</v>
      </c>
      <c r="GJ162" s="28"/>
      <c r="GK162" s="28" t="s">
        <v>466</v>
      </c>
      <c r="GL162" s="28"/>
      <c r="GM162" s="28" t="s">
        <v>466</v>
      </c>
      <c r="GN162" s="28"/>
      <c r="GO162" s="28" t="s">
        <v>466</v>
      </c>
      <c r="GP162" s="28"/>
      <c r="GQ162" s="28" t="s">
        <v>466</v>
      </c>
      <c r="GR162" s="28"/>
      <c r="GS162" s="28" t="s">
        <v>466</v>
      </c>
      <c r="GT162" s="28"/>
      <c r="GU162" s="28"/>
      <c r="GV162" s="28"/>
      <c r="GW162" s="28" t="s">
        <v>466</v>
      </c>
    </row>
    <row r="163" spans="1:205" ht="12.75">
      <c r="A163" s="17" t="s">
        <v>153</v>
      </c>
      <c r="B163" s="17" t="s">
        <v>282</v>
      </c>
      <c r="C163" t="s">
        <v>154</v>
      </c>
      <c r="D163" t="s">
        <v>79</v>
      </c>
      <c r="E163" t="s">
        <v>58</v>
      </c>
      <c r="F163" t="s">
        <v>198</v>
      </c>
      <c r="G163" t="s">
        <v>69</v>
      </c>
      <c r="H163" t="s">
        <v>61</v>
      </c>
      <c r="M163" t="s">
        <v>64</v>
      </c>
      <c r="O163" t="s">
        <v>65</v>
      </c>
      <c r="P163" t="s">
        <v>65</v>
      </c>
      <c r="Q163" t="s">
        <v>65</v>
      </c>
      <c r="R163" t="s">
        <v>62</v>
      </c>
      <c r="S163" t="s">
        <v>65</v>
      </c>
      <c r="T163" s="1">
        <v>36069</v>
      </c>
      <c r="U163" t="s">
        <v>283</v>
      </c>
      <c r="AC163" t="s">
        <v>284</v>
      </c>
      <c r="AD163">
        <v>1</v>
      </c>
      <c r="AE163" t="s">
        <v>344</v>
      </c>
      <c r="AF163" t="s">
        <v>476</v>
      </c>
      <c r="AG163" s="13"/>
      <c r="AH163" s="13">
        <v>0.0175</v>
      </c>
      <c r="AI163" s="13"/>
      <c r="AJ163" s="13">
        <v>0.0183</v>
      </c>
      <c r="AK163" s="13"/>
      <c r="AL163" s="13">
        <v>0.0215</v>
      </c>
      <c r="BF163" s="13">
        <v>0.0246</v>
      </c>
      <c r="BH163" s="13">
        <v>0.0246</v>
      </c>
      <c r="BI163">
        <v>1</v>
      </c>
      <c r="BJ163" t="s">
        <v>344</v>
      </c>
      <c r="BK163" t="s">
        <v>479</v>
      </c>
      <c r="BL163" s="7" t="s">
        <v>466</v>
      </c>
      <c r="BM163" s="4"/>
      <c r="BN163" s="7" t="s">
        <v>466</v>
      </c>
      <c r="BO163" s="4"/>
      <c r="BP163" s="7" t="s">
        <v>466</v>
      </c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C163" s="7"/>
      <c r="CD163" s="7" t="s">
        <v>466</v>
      </c>
      <c r="CE163" s="4">
        <v>50.48834515</v>
      </c>
      <c r="CF163" s="7"/>
      <c r="CG163" s="7">
        <v>50.48834515</v>
      </c>
      <c r="CH163" s="7" t="s">
        <v>466</v>
      </c>
      <c r="CI163" s="4">
        <v>0</v>
      </c>
      <c r="CJ163" s="7" t="s">
        <v>466</v>
      </c>
      <c r="CK163" s="4">
        <v>0</v>
      </c>
      <c r="CL163" s="7" t="s">
        <v>466</v>
      </c>
      <c r="CM163" s="4">
        <v>0</v>
      </c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7" t="s">
        <v>466</v>
      </c>
      <c r="DA163" s="4">
        <v>0</v>
      </c>
      <c r="DB163" s="7"/>
      <c r="DC163" s="7">
        <v>0</v>
      </c>
      <c r="DD163" s="7">
        <v>4.852252778</v>
      </c>
      <c r="DE163" s="7">
        <v>109.0164518</v>
      </c>
      <c r="DF163" s="7"/>
      <c r="DG163" s="7"/>
      <c r="DH163" s="7"/>
      <c r="DI163" s="7">
        <v>113.8687046</v>
      </c>
      <c r="DK163" s="7">
        <v>111.1306913</v>
      </c>
      <c r="DL163" s="7"/>
      <c r="DM163" s="7">
        <v>119.3662695</v>
      </c>
      <c r="DN163" s="7"/>
      <c r="DO163" s="7">
        <v>111.109153</v>
      </c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H163" s="7"/>
      <c r="EI163" s="7">
        <v>113.8687046</v>
      </c>
      <c r="EK163" s="7">
        <v>111.1306913</v>
      </c>
      <c r="EL163" s="7"/>
      <c r="EM163" s="7">
        <v>119.3662695</v>
      </c>
      <c r="EN163" s="7"/>
      <c r="EO163" s="7">
        <v>111.109153</v>
      </c>
      <c r="FH163" s="7"/>
      <c r="FI163" s="7">
        <f t="shared" si="6"/>
        <v>113.8687046</v>
      </c>
      <c r="FJ163" s="31">
        <v>0</v>
      </c>
      <c r="FK163" s="31"/>
      <c r="FL163" s="31"/>
      <c r="FM163" s="31">
        <v>0</v>
      </c>
      <c r="FN163" s="31">
        <v>184.1476684</v>
      </c>
      <c r="FR163" s="25"/>
      <c r="GI163" s="28" t="s">
        <v>466</v>
      </c>
      <c r="GJ163" s="28"/>
      <c r="GK163" s="28" t="s">
        <v>466</v>
      </c>
      <c r="GL163" s="28"/>
      <c r="GM163" s="28" t="s">
        <v>466</v>
      </c>
      <c r="GN163" s="28"/>
      <c r="GO163" s="28" t="s">
        <v>466</v>
      </c>
      <c r="GP163" s="28"/>
      <c r="GQ163" s="28" t="s">
        <v>466</v>
      </c>
      <c r="GR163" s="28"/>
      <c r="GS163" s="28" t="s">
        <v>466</v>
      </c>
      <c r="GT163" s="28"/>
      <c r="GU163" s="28"/>
      <c r="GV163" s="28"/>
      <c r="GW163" s="28" t="s">
        <v>466</v>
      </c>
    </row>
    <row r="164" spans="1:139" s="96" customFormat="1" ht="12.75">
      <c r="A164" s="95">
        <v>2020</v>
      </c>
      <c r="B164" s="95" t="s">
        <v>521</v>
      </c>
      <c r="C164" s="96" t="s">
        <v>127</v>
      </c>
      <c r="D164" s="96" t="s">
        <v>71</v>
      </c>
      <c r="E164" t="s">
        <v>58</v>
      </c>
      <c r="F164" t="s">
        <v>198</v>
      </c>
      <c r="G164" t="s">
        <v>69</v>
      </c>
      <c r="H164" s="96" t="s">
        <v>522</v>
      </c>
      <c r="M164" s="96" t="s">
        <v>64</v>
      </c>
      <c r="O164" s="96" t="s">
        <v>65</v>
      </c>
      <c r="P164" s="96" t="s">
        <v>65</v>
      </c>
      <c r="Q164" s="96" t="s">
        <v>65</v>
      </c>
      <c r="R164" s="96" t="s">
        <v>62</v>
      </c>
      <c r="S164" s="96" t="s">
        <v>65</v>
      </c>
      <c r="T164" s="97">
        <v>36192</v>
      </c>
      <c r="U164" s="96" t="s">
        <v>523</v>
      </c>
      <c r="V164" s="96" t="s">
        <v>201</v>
      </c>
      <c r="AD164" s="96">
        <v>1</v>
      </c>
      <c r="AE164" s="96" t="s">
        <v>518</v>
      </c>
      <c r="AG164" s="98"/>
      <c r="AH164" s="98">
        <v>0.0093</v>
      </c>
      <c r="AI164" s="98"/>
      <c r="AJ164" s="98">
        <v>0.0082</v>
      </c>
      <c r="AK164" s="98"/>
      <c r="AL164" s="98">
        <v>0.0079</v>
      </c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F164" s="98">
        <v>0.0085</v>
      </c>
      <c r="BG164" s="98"/>
      <c r="BH164" s="98"/>
      <c r="BI164" s="96">
        <v>1</v>
      </c>
      <c r="BJ164" s="96" t="s">
        <v>518</v>
      </c>
      <c r="BL164" s="99" t="s">
        <v>466</v>
      </c>
      <c r="BM164" s="98">
        <v>59.68208092</v>
      </c>
      <c r="BN164" s="98" t="s">
        <v>466</v>
      </c>
      <c r="BO164" s="98">
        <v>59.62800875</v>
      </c>
      <c r="BP164" s="98" t="s">
        <v>466</v>
      </c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 t="s">
        <v>466</v>
      </c>
      <c r="CE164" s="98">
        <v>64.12467772</v>
      </c>
      <c r="CF164" s="99"/>
      <c r="CG164" s="99"/>
      <c r="DD164" s="99">
        <v>14.1</v>
      </c>
      <c r="DE164" s="99">
        <v>40.2</v>
      </c>
      <c r="DF164" s="99"/>
      <c r="DG164" s="99"/>
      <c r="DH164" s="99"/>
      <c r="DI164" s="99">
        <v>54.3</v>
      </c>
      <c r="DJ164" s="100"/>
      <c r="DK164" s="100">
        <v>51.9</v>
      </c>
      <c r="DL164" s="100"/>
      <c r="DM164" s="100">
        <v>45.7</v>
      </c>
      <c r="DN164" s="100"/>
      <c r="DO164" s="100">
        <v>60.1</v>
      </c>
      <c r="DP164" s="100"/>
      <c r="DQ164" s="100"/>
      <c r="DR164" s="100"/>
      <c r="DS164" s="100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0"/>
      <c r="EH164" s="100"/>
      <c r="EI164" s="100">
        <v>54.3</v>
      </c>
    </row>
    <row r="165" spans="1:189" ht="12.75">
      <c r="A165" s="17">
        <v>3034</v>
      </c>
      <c r="B165" s="17" t="s">
        <v>524</v>
      </c>
      <c r="C165" s="101" t="s">
        <v>525</v>
      </c>
      <c r="D165" s="101" t="s">
        <v>178</v>
      </c>
      <c r="E165" t="s">
        <v>526</v>
      </c>
      <c r="F165" s="101" t="s">
        <v>198</v>
      </c>
      <c r="G165" s="101" t="s">
        <v>69</v>
      </c>
      <c r="H165" s="101" t="s">
        <v>61</v>
      </c>
      <c r="M165" s="101" t="s">
        <v>64</v>
      </c>
      <c r="N165" t="s">
        <v>112</v>
      </c>
      <c r="O165" t="s">
        <v>65</v>
      </c>
      <c r="P165" t="s">
        <v>65</v>
      </c>
      <c r="Q165" t="s">
        <v>65</v>
      </c>
      <c r="S165" t="s">
        <v>65</v>
      </c>
      <c r="T165" s="1">
        <v>36720</v>
      </c>
      <c r="U165" s="101" t="s">
        <v>527</v>
      </c>
      <c r="AD165" s="102">
        <v>1</v>
      </c>
      <c r="AE165" s="102" t="s">
        <v>518</v>
      </c>
      <c r="AF165" s="103"/>
      <c r="AG165" s="104"/>
      <c r="AH165" s="105">
        <v>0.025</v>
      </c>
      <c r="AI165" s="105"/>
      <c r="AJ165" s="105">
        <v>0.039</v>
      </c>
      <c r="AK165" s="105"/>
      <c r="AL165" s="105">
        <v>0.06</v>
      </c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>
        <v>0.04133333333333333</v>
      </c>
      <c r="BG165" s="104"/>
      <c r="BH165" s="104"/>
      <c r="BI165" s="103"/>
      <c r="BJ165" s="103"/>
      <c r="BK165" s="103"/>
      <c r="BL165" s="7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7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</row>
    <row r="166" spans="1:189" ht="12.75">
      <c r="A166" s="17">
        <v>3034</v>
      </c>
      <c r="B166" s="17" t="s">
        <v>528</v>
      </c>
      <c r="C166" s="101" t="s">
        <v>525</v>
      </c>
      <c r="D166" s="101" t="s">
        <v>178</v>
      </c>
      <c r="E166" t="s">
        <v>526</v>
      </c>
      <c r="F166" s="101" t="s">
        <v>198</v>
      </c>
      <c r="G166" s="101" t="s">
        <v>69</v>
      </c>
      <c r="H166" s="101" t="s">
        <v>61</v>
      </c>
      <c r="M166" s="101" t="s">
        <v>64</v>
      </c>
      <c r="N166" t="s">
        <v>112</v>
      </c>
      <c r="O166" t="s">
        <v>65</v>
      </c>
      <c r="P166" t="s">
        <v>65</v>
      </c>
      <c r="Q166" t="s">
        <v>65</v>
      </c>
      <c r="S166" t="s">
        <v>65</v>
      </c>
      <c r="T166" s="1">
        <v>36721</v>
      </c>
      <c r="U166" s="101" t="s">
        <v>529</v>
      </c>
      <c r="AD166" s="102">
        <v>1</v>
      </c>
      <c r="AE166" s="102" t="s">
        <v>344</v>
      </c>
      <c r="AF166" s="103" t="s">
        <v>329</v>
      </c>
      <c r="AG166" s="104"/>
      <c r="AH166" s="105">
        <v>0.025</v>
      </c>
      <c r="AI166" s="105"/>
      <c r="AJ166" s="105">
        <v>0.039</v>
      </c>
      <c r="AK166" s="105"/>
      <c r="AL166" s="105">
        <v>0.06</v>
      </c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>
        <v>0.04133333333333333</v>
      </c>
      <c r="BG166" s="104"/>
      <c r="BH166" s="104"/>
      <c r="BI166" s="103"/>
      <c r="BJ166" s="103"/>
      <c r="BK166" s="103"/>
      <c r="BL166" s="7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7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</row>
    <row r="167" spans="1:189" ht="12.75">
      <c r="A167" s="17">
        <v>3035</v>
      </c>
      <c r="B167" s="17" t="s">
        <v>530</v>
      </c>
      <c r="C167" t="s">
        <v>531</v>
      </c>
      <c r="D167" s="101" t="s">
        <v>532</v>
      </c>
      <c r="E167" t="s">
        <v>526</v>
      </c>
      <c r="F167" s="101" t="s">
        <v>198</v>
      </c>
      <c r="G167" s="101" t="s">
        <v>69</v>
      </c>
      <c r="H167" s="101" t="s">
        <v>61</v>
      </c>
      <c r="M167" s="101" t="s">
        <v>64</v>
      </c>
      <c r="N167" t="s">
        <v>112</v>
      </c>
      <c r="O167" t="s">
        <v>65</v>
      </c>
      <c r="P167" t="s">
        <v>65</v>
      </c>
      <c r="Q167" t="s">
        <v>65</v>
      </c>
      <c r="S167" t="s">
        <v>65</v>
      </c>
      <c r="T167" s="1">
        <v>36487</v>
      </c>
      <c r="U167" t="s">
        <v>533</v>
      </c>
      <c r="AD167" s="102">
        <v>1</v>
      </c>
      <c r="AE167" s="102" t="s">
        <v>518</v>
      </c>
      <c r="AF167" s="103"/>
      <c r="AG167" s="104"/>
      <c r="AH167" s="104">
        <v>0.006</v>
      </c>
      <c r="AI167" s="104"/>
      <c r="AJ167" s="104">
        <v>0.0037</v>
      </c>
      <c r="AK167" s="104"/>
      <c r="AL167" s="104">
        <v>0.0035</v>
      </c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>
        <v>0.0044</v>
      </c>
      <c r="BG167" s="104"/>
      <c r="BH167" s="104"/>
      <c r="BI167" s="103"/>
      <c r="BJ167" s="103"/>
      <c r="BK167" s="103"/>
      <c r="BL167" s="7"/>
      <c r="BM167" s="28">
        <v>99.98869822022894</v>
      </c>
      <c r="BN167" s="28"/>
      <c r="BO167" s="28">
        <v>99.98262936142362</v>
      </c>
      <c r="BP167" s="28"/>
      <c r="BQ167" s="28">
        <v>99.9707591894607</v>
      </c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>
        <v>99.9847149453214</v>
      </c>
      <c r="CF167" s="28"/>
      <c r="CG167" s="28"/>
      <c r="CH167" s="7"/>
      <c r="CI167" s="28">
        <f>(DK167-AH167)/DK167*100</f>
        <v>99.98869822022894</v>
      </c>
      <c r="CJ167" s="28"/>
      <c r="CK167" s="28">
        <f>(DM167-AJ167)/DM167*100</f>
        <v>99.98262936142362</v>
      </c>
      <c r="CL167" s="28"/>
      <c r="CM167" s="28">
        <f>(DO167-AL167)/DO167*100</f>
        <v>99.9707591894607</v>
      </c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>
        <f>(EI167-BF167)/EI167*100</f>
        <v>99.9847149453214</v>
      </c>
      <c r="DB167" s="28"/>
      <c r="DC167" s="28"/>
      <c r="DD167" s="7">
        <v>27.19581834042698</v>
      </c>
      <c r="DE167" s="7"/>
      <c r="DF167" s="7"/>
      <c r="DG167" s="7"/>
      <c r="DH167" s="7">
        <v>1.5904705706714584</v>
      </c>
      <c r="DI167" s="7">
        <v>28.786288911098442</v>
      </c>
      <c r="DJ167" s="7"/>
      <c r="DK167" s="7">
        <v>53.0889835188898</v>
      </c>
      <c r="DL167" s="7"/>
      <c r="DM167" s="7">
        <v>21.30031077284539</v>
      </c>
      <c r="DN167" s="7"/>
      <c r="DO167" s="7">
        <v>11.969572441560144</v>
      </c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>
        <v>28.786288911098442</v>
      </c>
      <c r="EK167" s="106">
        <v>51.478312394878266</v>
      </c>
      <c r="EL167" s="106"/>
      <c r="EM167" s="106">
        <v>19.452719740970746</v>
      </c>
      <c r="EN167" s="106"/>
      <c r="EO167" s="106">
        <v>10.656422885431942</v>
      </c>
      <c r="FI167" s="106">
        <v>27.19581834042698</v>
      </c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</row>
    <row r="168" spans="33:205" ht="12.75">
      <c r="AG168" s="13"/>
      <c r="AH168" s="13"/>
      <c r="AI168" s="13"/>
      <c r="AJ168" s="13"/>
      <c r="AK168" s="13"/>
      <c r="AL168" s="13"/>
      <c r="BF168" s="13"/>
      <c r="BH168" s="13"/>
      <c r="BL168" s="7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7"/>
      <c r="CG168" s="7"/>
      <c r="CH168" s="7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7"/>
      <c r="DC168" s="7"/>
      <c r="DD168" s="7"/>
      <c r="DE168" s="7"/>
      <c r="DF168" s="7"/>
      <c r="DG168" s="7"/>
      <c r="DH168" s="7"/>
      <c r="DI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H168" s="7"/>
      <c r="EI168" s="7"/>
      <c r="FJ168" s="31"/>
      <c r="FK168" s="31"/>
      <c r="FL168" s="31"/>
      <c r="FM168" s="31"/>
      <c r="FN168" s="31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</row>
    <row r="169" spans="33:205" ht="12.75">
      <c r="AG169" s="13"/>
      <c r="AH169" s="13"/>
      <c r="AI169" s="13"/>
      <c r="AJ169" s="13"/>
      <c r="AK169" s="13"/>
      <c r="AL169" s="13"/>
      <c r="BF169" s="13"/>
      <c r="BH169" s="13"/>
      <c r="BL169" s="7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7"/>
      <c r="CG169" s="7"/>
      <c r="CH169" s="7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7"/>
      <c r="DC169" s="7"/>
      <c r="DD169" s="7"/>
      <c r="DE169" s="7"/>
      <c r="DF169" s="7"/>
      <c r="DG169" s="7"/>
      <c r="DH169" s="7"/>
      <c r="DI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H169" s="7"/>
      <c r="EI169" s="7"/>
      <c r="FJ169" s="31"/>
      <c r="FK169" s="31"/>
      <c r="FL169" s="31"/>
      <c r="FM169" s="31"/>
      <c r="FN169" s="31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</row>
    <row r="170" spans="33:205" ht="12.75">
      <c r="AG170" s="13"/>
      <c r="AH170" s="13"/>
      <c r="AI170" s="13"/>
      <c r="AJ170" s="13"/>
      <c r="AK170" s="13"/>
      <c r="AL170" s="13"/>
      <c r="BF170" s="13"/>
      <c r="BH170" s="13"/>
      <c r="BL170" s="7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7"/>
      <c r="CG170" s="7"/>
      <c r="CH170" s="7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7"/>
      <c r="DC170" s="7"/>
      <c r="DD170" s="7"/>
      <c r="DE170" s="7"/>
      <c r="DF170" s="7"/>
      <c r="DG170" s="7"/>
      <c r="DH170" s="7"/>
      <c r="DI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H170" s="7"/>
      <c r="EI170" s="7"/>
      <c r="FJ170" s="31"/>
      <c r="FK170" s="31"/>
      <c r="FL170" s="31"/>
      <c r="FM170" s="31"/>
      <c r="FN170" s="31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</row>
    <row r="171" spans="1:205" ht="12.75">
      <c r="A171" s="94" t="s">
        <v>534</v>
      </c>
      <c r="AG171" s="13"/>
      <c r="AH171" s="13"/>
      <c r="AI171" s="13"/>
      <c r="AJ171" s="13"/>
      <c r="AK171" s="13"/>
      <c r="AL171" s="13"/>
      <c r="BF171" s="13"/>
      <c r="BH171" s="13"/>
      <c r="BL171" s="7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7"/>
      <c r="CG171" s="7"/>
      <c r="CH171" s="7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7"/>
      <c r="DC171" s="7"/>
      <c r="DD171" s="7"/>
      <c r="DE171" s="7"/>
      <c r="DF171" s="7"/>
      <c r="DG171" s="7"/>
      <c r="DH171" s="7"/>
      <c r="DI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H171" s="7"/>
      <c r="EI171" s="7"/>
      <c r="FJ171" s="31"/>
      <c r="FK171" s="31"/>
      <c r="FL171" s="31"/>
      <c r="FM171" s="31"/>
      <c r="FN171" s="31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</row>
    <row r="172" spans="1:205" ht="12.75">
      <c r="A172" s="17">
        <v>753</v>
      </c>
      <c r="B172" s="17" t="s">
        <v>276</v>
      </c>
      <c r="C172" t="s">
        <v>145</v>
      </c>
      <c r="D172" t="s">
        <v>146</v>
      </c>
      <c r="E172" t="s">
        <v>58</v>
      </c>
      <c r="F172" t="s">
        <v>198</v>
      </c>
      <c r="G172" t="s">
        <v>69</v>
      </c>
      <c r="H172" t="s">
        <v>61</v>
      </c>
      <c r="M172" t="s">
        <v>64</v>
      </c>
      <c r="O172" t="s">
        <v>65</v>
      </c>
      <c r="P172" t="s">
        <v>65</v>
      </c>
      <c r="Q172" t="s">
        <v>65</v>
      </c>
      <c r="R172" t="s">
        <v>62</v>
      </c>
      <c r="S172" t="s">
        <v>65</v>
      </c>
      <c r="T172" s="1">
        <v>35855</v>
      </c>
      <c r="U172" t="s">
        <v>277</v>
      </c>
      <c r="V172" t="s">
        <v>201</v>
      </c>
      <c r="AC172" t="s">
        <v>223</v>
      </c>
      <c r="AD172">
        <v>1</v>
      </c>
      <c r="AE172" t="s">
        <v>518</v>
      </c>
      <c r="AG172" s="13"/>
      <c r="AH172" s="13">
        <v>0.024</v>
      </c>
      <c r="AI172" s="13"/>
      <c r="AJ172" s="13">
        <v>0.0221</v>
      </c>
      <c r="AK172" s="13"/>
      <c r="BD172" s="13">
        <v>0.0541</v>
      </c>
      <c r="BE172" s="13"/>
      <c r="BF172" s="13">
        <v>0.0286</v>
      </c>
      <c r="BH172" s="13">
        <v>0.02305</v>
      </c>
      <c r="BI172">
        <v>1</v>
      </c>
      <c r="BJ172" t="s">
        <v>518</v>
      </c>
      <c r="BK172" t="s">
        <v>471</v>
      </c>
      <c r="BL172" s="7" t="s">
        <v>466</v>
      </c>
      <c r="BM172" s="4">
        <v>66.76923077</v>
      </c>
      <c r="BN172" s="7" t="s">
        <v>466</v>
      </c>
      <c r="BO172" s="4">
        <v>67.69005848</v>
      </c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7" t="s">
        <v>466</v>
      </c>
      <c r="CC172" s="4">
        <v>23.96939413</v>
      </c>
      <c r="CD172" s="7" t="s">
        <v>466</v>
      </c>
      <c r="CE172" s="4">
        <v>58.75048458</v>
      </c>
      <c r="CF172" s="7"/>
      <c r="CG172" s="7">
        <v>67.22964462499999</v>
      </c>
      <c r="CH172" s="7" t="s">
        <v>466</v>
      </c>
      <c r="CI172" s="4">
        <v>0</v>
      </c>
      <c r="CJ172" s="7" t="s">
        <v>466</v>
      </c>
      <c r="CK172" s="4">
        <v>0</v>
      </c>
      <c r="CL172" s="7" t="s">
        <v>466</v>
      </c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>
        <v>0</v>
      </c>
      <c r="CZ172" s="7" t="s">
        <v>466</v>
      </c>
      <c r="DA172" s="4">
        <v>0</v>
      </c>
      <c r="DB172" s="7"/>
      <c r="DC172" s="7">
        <v>0</v>
      </c>
      <c r="DD172" s="7">
        <v>158.9</v>
      </c>
      <c r="DE172" s="7"/>
      <c r="DF172" s="7"/>
      <c r="DG172" s="7"/>
      <c r="DH172" s="7"/>
      <c r="DI172" s="7">
        <v>158.9</v>
      </c>
      <c r="DJ172">
        <v>0</v>
      </c>
      <c r="DK172" s="7">
        <v>162.5</v>
      </c>
      <c r="DL172" s="7">
        <v>0</v>
      </c>
      <c r="DM172" s="7">
        <v>153.9</v>
      </c>
      <c r="DN172" s="7">
        <v>0</v>
      </c>
      <c r="DO172" s="7">
        <v>160.1</v>
      </c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H172" s="7">
        <v>0</v>
      </c>
      <c r="EI172" s="7">
        <v>158.9</v>
      </c>
      <c r="EJ172">
        <v>0</v>
      </c>
      <c r="EK172" s="7">
        <v>162.5</v>
      </c>
      <c r="EL172" s="7">
        <v>0</v>
      </c>
      <c r="EM172" s="7">
        <v>153.9</v>
      </c>
      <c r="EN172" s="7">
        <v>0</v>
      </c>
      <c r="EO172" s="7">
        <v>160.1</v>
      </c>
      <c r="FH172" s="7">
        <f>AVERAGE(EN172,EL172,EJ172)</f>
        <v>0</v>
      </c>
      <c r="FI172" s="7">
        <f>AVERAGE(EK172,EM172,EO172)</f>
        <v>158.83333333333334</v>
      </c>
      <c r="FJ172" s="31">
        <v>35.04728</v>
      </c>
      <c r="FK172" s="31"/>
      <c r="FL172" s="31"/>
      <c r="FM172" s="31">
        <v>35.05</v>
      </c>
      <c r="FN172" s="31">
        <v>138.271619</v>
      </c>
      <c r="FO172">
        <v>1</v>
      </c>
      <c r="FP172" t="s">
        <v>518</v>
      </c>
      <c r="FR172" s="25"/>
      <c r="FS172" s="13">
        <v>0.168724176</v>
      </c>
      <c r="FU172" s="13">
        <v>0.175959062</v>
      </c>
      <c r="GE172" s="13">
        <v>0.426303135</v>
      </c>
      <c r="GG172" s="13">
        <v>0.217610823</v>
      </c>
      <c r="GI172" s="28">
        <v>0.4984803731172386</v>
      </c>
      <c r="GJ172" s="28"/>
      <c r="GK172" s="28">
        <v>0.5346709728485173</v>
      </c>
      <c r="GL172" s="28"/>
      <c r="GN172" s="28"/>
      <c r="GO172" s="28" t="s">
        <v>466</v>
      </c>
      <c r="GP172" s="28"/>
      <c r="GQ172" s="28" t="s">
        <v>466</v>
      </c>
      <c r="GR172" s="28"/>
      <c r="GS172" s="28" t="s">
        <v>466</v>
      </c>
      <c r="GT172" s="28"/>
      <c r="GU172" s="28">
        <v>0.5504795830217452</v>
      </c>
      <c r="GV172" s="28"/>
      <c r="GW172" s="28">
        <v>0.527876976329167</v>
      </c>
    </row>
    <row r="173" spans="1:205" ht="12.75">
      <c r="A173" s="17">
        <v>849</v>
      </c>
      <c r="B173" s="17" t="s">
        <v>376</v>
      </c>
      <c r="C173" t="s">
        <v>127</v>
      </c>
      <c r="D173" t="s">
        <v>71</v>
      </c>
      <c r="E173" t="s">
        <v>58</v>
      </c>
      <c r="F173" t="s">
        <v>198</v>
      </c>
      <c r="G173" t="s">
        <v>129</v>
      </c>
      <c r="H173" t="s">
        <v>128</v>
      </c>
      <c r="M173" t="s">
        <v>64</v>
      </c>
      <c r="O173" t="s">
        <v>65</v>
      </c>
      <c r="P173" t="s">
        <v>65</v>
      </c>
      <c r="Q173" t="s">
        <v>65</v>
      </c>
      <c r="R173" t="s">
        <v>62</v>
      </c>
      <c r="S173" t="s">
        <v>65</v>
      </c>
      <c r="T173" s="1">
        <v>35947</v>
      </c>
      <c r="U173" t="s">
        <v>377</v>
      </c>
      <c r="V173" t="s">
        <v>201</v>
      </c>
      <c r="AC173" t="s">
        <v>65</v>
      </c>
      <c r="AD173">
        <v>1</v>
      </c>
      <c r="AE173" t="s">
        <v>331</v>
      </c>
      <c r="AG173" s="13"/>
      <c r="AH173" s="13">
        <v>0.0041</v>
      </c>
      <c r="AI173" s="13"/>
      <c r="AJ173" s="13">
        <v>0.0031</v>
      </c>
      <c r="AK173" s="13"/>
      <c r="AL173" s="13">
        <v>0.0033</v>
      </c>
      <c r="BF173" s="13">
        <v>0.0035</v>
      </c>
      <c r="BH173" s="13">
        <v>0.0035</v>
      </c>
      <c r="BI173">
        <v>1</v>
      </c>
      <c r="BJ173" t="s">
        <v>518</v>
      </c>
      <c r="BL173" s="7" t="s">
        <v>466</v>
      </c>
      <c r="BM173" s="4">
        <v>35.17057201</v>
      </c>
      <c r="BN173" s="7" t="s">
        <v>466</v>
      </c>
      <c r="BO173" s="4">
        <v>50.24095857</v>
      </c>
      <c r="BP173" s="7" t="s">
        <v>466</v>
      </c>
      <c r="BQ173" s="4">
        <v>46.41537995</v>
      </c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C173" s="7"/>
      <c r="CD173" s="7" t="s">
        <v>466</v>
      </c>
      <c r="CE173" s="4">
        <v>42.84623764</v>
      </c>
      <c r="CF173" s="7"/>
      <c r="CG173" s="7">
        <v>42.84623764</v>
      </c>
      <c r="CH173" s="7" t="s">
        <v>466</v>
      </c>
      <c r="CI173" s="4">
        <v>35.17057201</v>
      </c>
      <c r="CJ173" s="7" t="s">
        <v>466</v>
      </c>
      <c r="CK173" s="4">
        <v>50.24095857</v>
      </c>
      <c r="CL173" s="7" t="s">
        <v>466</v>
      </c>
      <c r="CM173" s="4">
        <v>46.41537995</v>
      </c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7" t="s">
        <v>466</v>
      </c>
      <c r="DA173" s="4">
        <v>42.84623764</v>
      </c>
      <c r="DB173" s="7"/>
      <c r="DC173" s="7">
        <v>42.84623764</v>
      </c>
      <c r="DD173" s="7">
        <v>6.246562264</v>
      </c>
      <c r="DE173" s="7">
        <v>7.788034353</v>
      </c>
      <c r="DF173" s="7"/>
      <c r="DG173" s="7"/>
      <c r="DH173" s="7"/>
      <c r="DI173" s="7">
        <v>14.03459662</v>
      </c>
      <c r="DJ173">
        <v>0</v>
      </c>
      <c r="DK173" s="7">
        <v>14.22964892</v>
      </c>
      <c r="DL173" s="7">
        <v>0</v>
      </c>
      <c r="DM173" s="7">
        <v>14.01755299</v>
      </c>
      <c r="DN173" s="7">
        <v>0</v>
      </c>
      <c r="DO173" s="7">
        <v>13.85658794</v>
      </c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H173" s="7">
        <v>0</v>
      </c>
      <c r="EI173" s="7">
        <v>14.03459662</v>
      </c>
      <c r="EJ173">
        <v>0</v>
      </c>
      <c r="EK173" s="7">
        <v>14.22964892</v>
      </c>
      <c r="EL173" s="7">
        <v>0</v>
      </c>
      <c r="EM173" s="7">
        <v>14.01755299</v>
      </c>
      <c r="EN173" s="7">
        <v>0</v>
      </c>
      <c r="EO173" s="7">
        <v>13.85658794</v>
      </c>
      <c r="FH173" s="7">
        <f>AVERAGE(EN173,EL173,EJ173)</f>
        <v>0</v>
      </c>
      <c r="FI173" s="7">
        <f>AVERAGE(EK173,EM173,EO173)</f>
        <v>14.034596616666667</v>
      </c>
      <c r="FJ173" s="31">
        <v>30.98666667</v>
      </c>
      <c r="FK173" s="31"/>
      <c r="FL173" s="31"/>
      <c r="FM173" s="31">
        <v>30.99</v>
      </c>
      <c r="FN173" s="31">
        <v>49.30964844</v>
      </c>
      <c r="FO173">
        <v>1</v>
      </c>
      <c r="FP173" t="s">
        <v>331</v>
      </c>
      <c r="FR173" s="25"/>
      <c r="FS173" s="13">
        <v>0.012649179</v>
      </c>
      <c r="FU173" s="13">
        <v>0.009132042</v>
      </c>
      <c r="FW173" s="13">
        <v>0.011239008</v>
      </c>
      <c r="GG173" s="13">
        <f>IF(SUM(FW173,FU173,FS173)&gt;0,AVERAGE(FW173,FU173,FS173),IF(#REF!&gt;0,#REF!,""))</f>
        <v>0.011006743</v>
      </c>
      <c r="GI173" s="28">
        <v>0.019155844154773644</v>
      </c>
      <c r="GJ173" s="28"/>
      <c r="GK173" s="28">
        <v>0.018018018017579126</v>
      </c>
      <c r="GL173" s="28"/>
      <c r="GM173" s="28">
        <v>0.020592020591705524</v>
      </c>
      <c r="GN173" s="28"/>
      <c r="GO173" s="28" t="s">
        <v>466</v>
      </c>
      <c r="GP173" s="28"/>
      <c r="GQ173" s="28" t="s">
        <v>466</v>
      </c>
      <c r="GR173" s="28"/>
      <c r="GS173" s="28" t="s">
        <v>466</v>
      </c>
      <c r="GT173" s="28"/>
      <c r="GU173" s="28"/>
      <c r="GV173" s="28"/>
      <c r="GW173" s="28">
        <v>0.019255294254686098</v>
      </c>
    </row>
    <row r="174" spans="1:205" ht="12.75">
      <c r="A174" s="17">
        <v>849</v>
      </c>
      <c r="B174" s="17" t="s">
        <v>252</v>
      </c>
      <c r="C174" t="s">
        <v>127</v>
      </c>
      <c r="D174" t="s">
        <v>71</v>
      </c>
      <c r="E174" t="s">
        <v>58</v>
      </c>
      <c r="F174" t="s">
        <v>198</v>
      </c>
      <c r="G174" t="s">
        <v>129</v>
      </c>
      <c r="H174" t="s">
        <v>128</v>
      </c>
      <c r="M174" t="s">
        <v>64</v>
      </c>
      <c r="O174" t="s">
        <v>65</v>
      </c>
      <c r="P174" t="s">
        <v>65</v>
      </c>
      <c r="Q174" t="s">
        <v>65</v>
      </c>
      <c r="R174" t="s">
        <v>62</v>
      </c>
      <c r="S174" t="s">
        <v>65</v>
      </c>
      <c r="T174" s="1">
        <v>36039</v>
      </c>
      <c r="U174" t="s">
        <v>253</v>
      </c>
      <c r="V174" t="s">
        <v>201</v>
      </c>
      <c r="AC174" t="s">
        <v>65</v>
      </c>
      <c r="AD174">
        <v>1</v>
      </c>
      <c r="AE174" t="s">
        <v>518</v>
      </c>
      <c r="AG174" s="13"/>
      <c r="AH174" s="13">
        <v>0.012</v>
      </c>
      <c r="AI174" s="13"/>
      <c r="AJ174" s="13">
        <v>0.012</v>
      </c>
      <c r="AK174" s="13"/>
      <c r="AL174" s="13">
        <v>0.011</v>
      </c>
      <c r="BF174" s="13">
        <v>0.011666667</v>
      </c>
      <c r="BH174" s="13">
        <v>0.011666667</v>
      </c>
      <c r="BI174">
        <v>1</v>
      </c>
      <c r="BJ174" t="s">
        <v>331</v>
      </c>
      <c r="BL174" s="7" t="s">
        <v>466</v>
      </c>
      <c r="BM174" s="4">
        <v>50.99818512</v>
      </c>
      <c r="BN174" s="7" t="s">
        <v>466</v>
      </c>
      <c r="BO174" s="4">
        <v>42.18415418</v>
      </c>
      <c r="BP174" s="7" t="s">
        <v>466</v>
      </c>
      <c r="BQ174" s="4">
        <v>48.75776398</v>
      </c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C174" s="7"/>
      <c r="CD174" s="7" t="s">
        <v>466</v>
      </c>
      <c r="CE174" s="4">
        <v>46.52466514</v>
      </c>
      <c r="CF174" s="7"/>
      <c r="CG174" s="7">
        <v>46.52466514</v>
      </c>
      <c r="CH174" s="7" t="s">
        <v>466</v>
      </c>
      <c r="CI174" s="4">
        <v>50.99818512</v>
      </c>
      <c r="CJ174" s="7" t="s">
        <v>466</v>
      </c>
      <c r="CK174" s="4">
        <v>42.18415418</v>
      </c>
      <c r="CL174" s="7" t="s">
        <v>466</v>
      </c>
      <c r="CM174" s="4">
        <v>48.75776398</v>
      </c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7" t="s">
        <v>466</v>
      </c>
      <c r="DA174" s="4">
        <v>46.52466514</v>
      </c>
      <c r="DB174" s="7"/>
      <c r="DC174" s="7">
        <v>46.52466514</v>
      </c>
      <c r="DD174" s="7">
        <v>12.9</v>
      </c>
      <c r="DE174" s="7">
        <v>37.1</v>
      </c>
      <c r="DF174" s="7"/>
      <c r="DG174" s="7"/>
      <c r="DH174" s="7"/>
      <c r="DI174" s="7">
        <v>50</v>
      </c>
      <c r="DJ174">
        <v>0</v>
      </c>
      <c r="DK174" s="7">
        <v>55.1</v>
      </c>
      <c r="DL174" s="7">
        <v>0</v>
      </c>
      <c r="DM174" s="7">
        <v>46.7</v>
      </c>
      <c r="DN174" s="7">
        <v>0</v>
      </c>
      <c r="DO174" s="7">
        <v>48.3</v>
      </c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H174" s="7">
        <v>0</v>
      </c>
      <c r="EI174" s="7">
        <v>50</v>
      </c>
      <c r="EJ174">
        <v>0</v>
      </c>
      <c r="EK174" s="7">
        <v>55.1</v>
      </c>
      <c r="EL174" s="7">
        <v>0</v>
      </c>
      <c r="EM174" s="7">
        <v>46.7</v>
      </c>
      <c r="EN174" s="7">
        <v>0</v>
      </c>
      <c r="EO174" s="7">
        <v>48.3</v>
      </c>
      <c r="FH174" s="7">
        <f>AVERAGE(EN174,EL174,EJ174)</f>
        <v>0</v>
      </c>
      <c r="FI174" s="7">
        <f>AVERAGE(EK174,EM174,EO174)</f>
        <v>50.03333333333334</v>
      </c>
      <c r="FJ174" s="31">
        <v>16.1</v>
      </c>
      <c r="FK174" s="31"/>
      <c r="FL174" s="31"/>
      <c r="FM174" s="31">
        <v>16.1</v>
      </c>
      <c r="FN174" s="31">
        <v>32.88930511</v>
      </c>
      <c r="FO174">
        <v>1</v>
      </c>
      <c r="FP174" t="s">
        <v>518</v>
      </c>
      <c r="FR174" s="25"/>
      <c r="FS174" s="13">
        <v>0.043052269</v>
      </c>
      <c r="FU174" s="13">
        <v>0.047264081</v>
      </c>
      <c r="FW174" s="13">
        <v>0.044172882</v>
      </c>
      <c r="GG174" s="13">
        <f>IF(SUM(FW174,FU174,FS174)&gt;0,AVERAGE(FW174,FU174,FS174),IF(#REF!&gt;0,#REF!,""))</f>
        <v>0.044829744</v>
      </c>
      <c r="GI174" s="28">
        <v>0.08625713267583424</v>
      </c>
      <c r="GJ174" s="28"/>
      <c r="GK174" s="28">
        <v>0.08025931945455961</v>
      </c>
      <c r="GL174" s="28"/>
      <c r="GM174" s="28">
        <v>0.08463281921350732</v>
      </c>
      <c r="GN174" s="28"/>
      <c r="GO174" s="28" t="s">
        <v>466</v>
      </c>
      <c r="GP174" s="28"/>
      <c r="GQ174" s="28" t="s">
        <v>466</v>
      </c>
      <c r="GR174" s="28"/>
      <c r="GS174" s="28" t="s">
        <v>466</v>
      </c>
      <c r="GT174" s="28"/>
      <c r="GU174" s="28"/>
      <c r="GV174" s="28"/>
      <c r="GW174" s="28">
        <v>0.0837164237813004</v>
      </c>
    </row>
    <row r="175" spans="1:205" ht="12.75">
      <c r="A175" s="17">
        <v>910</v>
      </c>
      <c r="B175" s="17" t="s">
        <v>301</v>
      </c>
      <c r="C175" t="s">
        <v>179</v>
      </c>
      <c r="D175" t="s">
        <v>74</v>
      </c>
      <c r="E175" t="s">
        <v>58</v>
      </c>
      <c r="F175" t="s">
        <v>198</v>
      </c>
      <c r="G175" t="s">
        <v>129</v>
      </c>
      <c r="H175" t="s">
        <v>61</v>
      </c>
      <c r="M175" t="s">
        <v>64</v>
      </c>
      <c r="O175" t="s">
        <v>65</v>
      </c>
      <c r="P175" t="s">
        <v>65</v>
      </c>
      <c r="Q175" t="s">
        <v>65</v>
      </c>
      <c r="R175" t="s">
        <v>62</v>
      </c>
      <c r="S175" t="s">
        <v>65</v>
      </c>
      <c r="T175" s="1">
        <v>36281</v>
      </c>
      <c r="U175" t="s">
        <v>302</v>
      </c>
      <c r="V175" t="s">
        <v>201</v>
      </c>
      <c r="AC175" t="s">
        <v>223</v>
      </c>
      <c r="AD175">
        <v>1</v>
      </c>
      <c r="AE175" t="s">
        <v>518</v>
      </c>
      <c r="AG175" s="13"/>
      <c r="AH175" s="13">
        <v>0.0354</v>
      </c>
      <c r="AI175" s="13"/>
      <c r="AJ175" s="13">
        <v>0.0379</v>
      </c>
      <c r="AK175" s="13"/>
      <c r="BD175" s="13">
        <v>0.1204</v>
      </c>
      <c r="BE175" s="13"/>
      <c r="BF175" s="13">
        <v>0.0409</v>
      </c>
      <c r="BH175" s="13">
        <v>0.03665</v>
      </c>
      <c r="BI175">
        <v>1</v>
      </c>
      <c r="BJ175" t="s">
        <v>518</v>
      </c>
      <c r="BK175" t="s">
        <v>471</v>
      </c>
      <c r="BL175" s="7" t="s">
        <v>466</v>
      </c>
      <c r="BM175" s="4">
        <v>48.24561404</v>
      </c>
      <c r="BN175" s="7" t="s">
        <v>466</v>
      </c>
      <c r="BO175" s="4">
        <v>45.61543367</v>
      </c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7" t="s">
        <v>466</v>
      </c>
      <c r="CC175" s="4">
        <v>-62.7027027</v>
      </c>
      <c r="CD175" s="7" t="s">
        <v>466</v>
      </c>
      <c r="CE175" s="4">
        <v>41.0844626</v>
      </c>
      <c r="CF175" s="7"/>
      <c r="CG175" s="7">
        <v>46.930523855000004</v>
      </c>
      <c r="CH175" s="7" t="s">
        <v>466</v>
      </c>
      <c r="CI175" s="4">
        <v>0</v>
      </c>
      <c r="CJ175" s="7" t="s">
        <v>466</v>
      </c>
      <c r="CK175" s="4">
        <v>0</v>
      </c>
      <c r="CL175" s="7" t="s">
        <v>466</v>
      </c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>
        <v>0</v>
      </c>
      <c r="CZ175" s="7" t="s">
        <v>466</v>
      </c>
      <c r="DA175" s="4">
        <v>0</v>
      </c>
      <c r="DB175" s="7"/>
      <c r="DC175" s="7">
        <v>0</v>
      </c>
      <c r="DD175" s="7">
        <v>0.9</v>
      </c>
      <c r="DE175" s="7">
        <v>158.2</v>
      </c>
      <c r="DF175" s="7"/>
      <c r="DG175" s="7"/>
      <c r="DH175" s="7"/>
      <c r="DI175" s="7">
        <v>159.1</v>
      </c>
      <c r="DK175" s="7">
        <v>153.9</v>
      </c>
      <c r="DL175" s="7"/>
      <c r="DM175" s="7">
        <v>156.8</v>
      </c>
      <c r="DN175" s="7"/>
      <c r="DO175" s="7">
        <v>166.5</v>
      </c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H175" s="7"/>
      <c r="EI175" s="7">
        <v>159.1</v>
      </c>
      <c r="EK175" s="7">
        <v>153.9</v>
      </c>
      <c r="EL175" s="7"/>
      <c r="EM175" s="7">
        <v>156.8</v>
      </c>
      <c r="EN175" s="7"/>
      <c r="EO175" s="7">
        <v>166.5</v>
      </c>
      <c r="FH175" s="7"/>
      <c r="FI175" s="7">
        <f>AVERAGE(EK175,EM175,EO175)</f>
        <v>159.0666666666667</v>
      </c>
      <c r="FJ175" s="31">
        <v>51.99805328</v>
      </c>
      <c r="FK175" s="31"/>
      <c r="FL175" s="31">
        <v>131</v>
      </c>
      <c r="FM175" s="31">
        <v>183</v>
      </c>
      <c r="FN175" s="31">
        <v>201.3689788</v>
      </c>
      <c r="FO175">
        <v>1</v>
      </c>
      <c r="FP175" t="s">
        <v>518</v>
      </c>
      <c r="FR175" s="25"/>
      <c r="FS175" s="13">
        <v>0.267542825</v>
      </c>
      <c r="FU175" s="13">
        <v>0.301896894</v>
      </c>
      <c r="GE175" s="13">
        <v>0.901918639</v>
      </c>
      <c r="GG175" s="13">
        <v>0.313497459</v>
      </c>
      <c r="GI175" s="28">
        <v>0.5075248241925593</v>
      </c>
      <c r="GJ175" s="28"/>
      <c r="GK175" s="28">
        <v>0.544997005306498</v>
      </c>
      <c r="GL175" s="28"/>
      <c r="GN175" s="28"/>
      <c r="GO175" s="28" t="s">
        <v>466</v>
      </c>
      <c r="GP175" s="28"/>
      <c r="GQ175" s="28" t="s">
        <v>466</v>
      </c>
      <c r="GR175" s="28"/>
      <c r="GS175" s="28" t="s">
        <v>466</v>
      </c>
      <c r="GT175" s="28"/>
      <c r="GU175" s="28">
        <v>0.5442315760518107</v>
      </c>
      <c r="GV175" s="28"/>
      <c r="GW175" s="28">
        <v>0.5322511351836227</v>
      </c>
    </row>
  </sheetData>
  <mergeCells count="1">
    <mergeCell ref="DD2:DI2"/>
  </mergeCells>
  <printOptions headings="1" horizontalCentered="1"/>
  <pageMargins left="0" right="0" top="0.5" bottom="0.5" header="0.25" footer="0.25"/>
  <pageSetup horizontalDpi="600" verticalDpi="600" orientation="landscape" pageOrder="overThenDown" scale="70" r:id="rId1"/>
  <headerFooter alignWithMargins="0">
    <oddHeader>&amp;CData Summary: Liquid Fuel Boilers, Particulate Matter</oddHeader>
    <oddFooter>&amp;CPage &amp;P of &amp;N</oddFooter>
  </headerFooter>
  <colBreaks count="3" manualBreakCount="3">
    <brk id="21" max="65535" man="1"/>
    <brk id="63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Alan Nguyen</cp:lastModifiedBy>
  <cp:lastPrinted>2005-08-10T22:55:01Z</cp:lastPrinted>
  <dcterms:created xsi:type="dcterms:W3CDTF">2002-10-22T16:13:59Z</dcterms:created>
  <dcterms:modified xsi:type="dcterms:W3CDTF">2005-08-10T22:55:47Z</dcterms:modified>
  <cp:category/>
  <cp:version/>
  <cp:contentType/>
  <cp:contentStatus/>
</cp:coreProperties>
</file>