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6255" activeTab="0"/>
  </bookViews>
  <sheets>
    <sheet name="master" sheetId="1" r:id="rId1"/>
  </sheets>
  <definedNames>
    <definedName name="_xlnm.Print_Area" localSheetId="0">'master'!$A$6:$FI$185</definedName>
    <definedName name="_xlnm.Print_Titles" localSheetId="0">'master'!$B:$B,'master'!$2:$5</definedName>
  </definedNames>
  <calcPr fullCalcOnLoad="1" refMode="R1C1"/>
</workbook>
</file>

<file path=xl/sharedStrings.xml><?xml version="1.0" encoding="utf-8"?>
<sst xmlns="http://schemas.openxmlformats.org/spreadsheetml/2006/main" count="7030" uniqueCount="767">
  <si>
    <t>Combustor Category</t>
  </si>
  <si>
    <t>Combustor Class</t>
  </si>
  <si>
    <t>Source ID Number</t>
  </si>
  <si>
    <t>Condition ID Number</t>
  </si>
  <si>
    <t>Facility Name</t>
  </si>
  <si>
    <t>City</t>
  </si>
  <si>
    <t>Cond Dates</t>
  </si>
  <si>
    <t>APCS Detailed Acronym</t>
  </si>
  <si>
    <t>Cond Description</t>
  </si>
  <si>
    <t>ILRM Status</t>
  </si>
  <si>
    <t>Sootblow Run Number</t>
  </si>
  <si>
    <t>Combustor Type</t>
  </si>
  <si>
    <t>Hazardous Wastes</t>
  </si>
  <si>
    <t>Liquid</t>
  </si>
  <si>
    <t>Short Kiln</t>
  </si>
  <si>
    <t>Munitions Popping Furnace</t>
  </si>
  <si>
    <t>Mixed Radioactive Waste</t>
  </si>
  <si>
    <t>Government</t>
  </si>
  <si>
    <t>LVM Campaign Number</t>
  </si>
  <si>
    <t>Cr Spiking</t>
  </si>
  <si>
    <t>As Spiking</t>
  </si>
  <si>
    <t>Be Spiking</t>
  </si>
  <si>
    <t>Cr Tier</t>
  </si>
  <si>
    <t>As Tier</t>
  </si>
  <si>
    <t>Be Tier</t>
  </si>
  <si>
    <t>LVM Rating</t>
  </si>
  <si>
    <t>LVM Rating Comments</t>
  </si>
  <si>
    <t>ND LVM R1</t>
  </si>
  <si>
    <t>LVM Stack R1 (ug/dscm)</t>
  </si>
  <si>
    <t>ND LVM R2</t>
  </si>
  <si>
    <t>LVM Stack R2 (ug/dscm)</t>
  </si>
  <si>
    <t>ND LVM R3</t>
  </si>
  <si>
    <t>LVM Stack R3 (ug/dscm)</t>
  </si>
  <si>
    <t>ND LVM R4</t>
  </si>
  <si>
    <t>LVM Stack R4 (ug/dscm)</t>
  </si>
  <si>
    <t>ND LVM R5</t>
  </si>
  <si>
    <t>LVM Stack R5 (ug/dscm)</t>
  </si>
  <si>
    <t>ND LVM R6</t>
  </si>
  <si>
    <t>LVM Stack R6 (ug/dscm)</t>
  </si>
  <si>
    <t>ND LVM R7</t>
  </si>
  <si>
    <t>LVM Stack R7 (ug/dscm)</t>
  </si>
  <si>
    <t>ND LVM R8</t>
  </si>
  <si>
    <t>LVM Stack R8 (ug/dscm)</t>
  </si>
  <si>
    <t>ND LVM R9</t>
  </si>
  <si>
    <t>LVM Stack R9 (ug/dscm)</t>
  </si>
  <si>
    <t>ND LVM R10</t>
  </si>
  <si>
    <t>LVM Stack R10 (ug/dscm)</t>
  </si>
  <si>
    <t>ND LVM R11</t>
  </si>
  <si>
    <t>LVM Stack R11 (ug/dscm)</t>
  </si>
  <si>
    <t>ND LVM R12</t>
  </si>
  <si>
    <t>LVM Stack R12 (ug/dscm)</t>
  </si>
  <si>
    <t>ND LVM RA</t>
  </si>
  <si>
    <t>LVM Stack RA (ug/dscm)</t>
  </si>
  <si>
    <t>LVM HW Feed RA (ug/dscm)</t>
  </si>
  <si>
    <t>LVM Spike Feed RA (ug/dscm)</t>
  </si>
  <si>
    <t>LVM RM Feed RA (ug/dscm)</t>
  </si>
  <si>
    <t>LVM Coal Feed RA (ug/dscm)</t>
  </si>
  <si>
    <t>LVM MF Feed RA (ug/dscm)</t>
  </si>
  <si>
    <t>LVM Total Feed RA (ug/dscm)</t>
  </si>
  <si>
    <t>LVM SRE R2 (%)</t>
  </si>
  <si>
    <t>LVM SRE R3 (%)</t>
  </si>
  <si>
    <t>LVM SRE R4 (%)</t>
  </si>
  <si>
    <t>LVM SRE R5 (%)</t>
  </si>
  <si>
    <t>LVM SRE R6 (%)</t>
  </si>
  <si>
    <t>LVM SRE R7 (%)</t>
  </si>
  <si>
    <t>LVM SRE R8 (%)</t>
  </si>
  <si>
    <t>LVM SRE RA (%)</t>
  </si>
  <si>
    <t>Incinerator</t>
  </si>
  <si>
    <t>Commercial incinerator</t>
  </si>
  <si>
    <t>221C1</t>
  </si>
  <si>
    <t>ROLLINS ENVIRONMENTAL SERVICES</t>
  </si>
  <si>
    <t>DEER PARK</t>
  </si>
  <si>
    <t>SS/PT/VS</t>
  </si>
  <si>
    <t>?</t>
  </si>
  <si>
    <t>Comm</t>
  </si>
  <si>
    <t>Rotary kiln</t>
  </si>
  <si>
    <t>Liq, solid, sludge</t>
  </si>
  <si>
    <t>No</t>
  </si>
  <si>
    <t>NA</t>
  </si>
  <si>
    <t>NE - Old kiln arrangement</t>
  </si>
  <si>
    <t>221C2</t>
  </si>
  <si>
    <t>221C3</t>
  </si>
  <si>
    <t>221C4</t>
  </si>
  <si>
    <t>221C5</t>
  </si>
  <si>
    <t>222B3</t>
  </si>
  <si>
    <t>WTI</t>
  </si>
  <si>
    <t>East Liverpool</t>
  </si>
  <si>
    <t>WHB/SD/CI/ESP/Q/PBS</t>
  </si>
  <si>
    <t>ANNUAL PERFORMANCE TEST, NORM WASTE FEED, CARBON INJECTION</t>
  </si>
  <si>
    <t>N</t>
  </si>
  <si>
    <t>222C1</t>
  </si>
  <si>
    <t>MAX FEED METALS,CL2,SCC TEMP,KILN AQEOUS, NO CARBON INJ</t>
  </si>
  <si>
    <t>Y</t>
  </si>
  <si>
    <t>NE - carbon injection system not used, old APCS</t>
  </si>
  <si>
    <t>222C10</t>
  </si>
  <si>
    <t>1997 Annual Performance Test</t>
  </si>
  <si>
    <t>Normal waste, Metal spiking used?</t>
  </si>
  <si>
    <t>222C11</t>
  </si>
  <si>
    <t>1998 Annual Performance Test</t>
  </si>
  <si>
    <t>222C12</t>
  </si>
  <si>
    <t>1999 Annual Performance Test</t>
  </si>
  <si>
    <t>222C13</t>
  </si>
  <si>
    <t>2000 Annual Performance Test</t>
  </si>
  <si>
    <t>3000C1</t>
  </si>
  <si>
    <t xml:space="preserve">Reynolds Metals Company </t>
  </si>
  <si>
    <t>Gum Springs</t>
  </si>
  <si>
    <t>DS/FF/AB</t>
  </si>
  <si>
    <t>TB, One kiln operating, max metals feed, Worst case for spiked metals (As, Be, Cr), max temp</t>
  </si>
  <si>
    <t xml:space="preserve">Liq, solid </t>
  </si>
  <si>
    <t>3000C2</t>
  </si>
  <si>
    <t>TB, Two kilns operating, worst case for PM and HCl, min temp, no spiking</t>
  </si>
  <si>
    <t>Onsite incinerator</t>
  </si>
  <si>
    <t>3001C2</t>
  </si>
  <si>
    <t>PPG Industries, Inc.</t>
  </si>
  <si>
    <t>Lake Charles</t>
  </si>
  <si>
    <t>WS</t>
  </si>
  <si>
    <t>Trial burn, higher temp for DRE and metals</t>
  </si>
  <si>
    <t>OS</t>
  </si>
  <si>
    <t>Liquid injection</t>
  </si>
  <si>
    <t>Liq</t>
  </si>
  <si>
    <t>Yes</t>
  </si>
  <si>
    <t>Metals taken for info purposes only</t>
  </si>
  <si>
    <t>3001C4</t>
  </si>
  <si>
    <t>Risk burn, normal op cond, non-PCB containing material</t>
  </si>
  <si>
    <t>3001C5</t>
  </si>
  <si>
    <t>Risk burn, normal op cond, PCB containing material</t>
  </si>
  <si>
    <t>Onsite incinerator, DoD government, chem demil</t>
  </si>
  <si>
    <t>3003C1</t>
  </si>
  <si>
    <t>CAMDS Tooele Army Depot South (TOCDF)</t>
  </si>
  <si>
    <t>Tooele</t>
  </si>
  <si>
    <t>AB/C/Q/VS/PBS/DM</t>
  </si>
  <si>
    <t>Trial burn, mixed agent VX/munitions feed</t>
  </si>
  <si>
    <t>Solid</t>
  </si>
  <si>
    <t>UL</t>
  </si>
  <si>
    <t>3003C2</t>
  </si>
  <si>
    <t>Trial burn, mixed agent HD/munitions feed</t>
  </si>
  <si>
    <t>3003C3</t>
  </si>
  <si>
    <t>Trial burn, Chromium testing</t>
  </si>
  <si>
    <t xml:space="preserve">NE - no Be, As emission data </t>
  </si>
  <si>
    <t>3004C1</t>
  </si>
  <si>
    <t>TOCDF Desert Army Depot (Tooele Army Depot South)</t>
  </si>
  <si>
    <t>WQ/VS/PBS/DM</t>
  </si>
  <si>
    <t>VX agent trial burn</t>
  </si>
  <si>
    <t>Roller hearth</t>
  </si>
  <si>
    <t>Liq, solid</t>
  </si>
  <si>
    <t>3004C2</t>
  </si>
  <si>
    <t>GB agent trial burn</t>
  </si>
  <si>
    <t>3004C3</t>
  </si>
  <si>
    <t xml:space="preserve">Baseline - one run w/nat gas only without agent GB </t>
  </si>
  <si>
    <t>NE - baseline</t>
  </si>
  <si>
    <t>3005C1</t>
  </si>
  <si>
    <t>Deseret Army Depot TOCDF (Tooele Army Depot South)</t>
  </si>
  <si>
    <t>U</t>
  </si>
  <si>
    <t>Assumed metals not spiked and operating limits not established</t>
  </si>
  <si>
    <t>3005C2</t>
  </si>
  <si>
    <t>Baseline, natural gas only, 1 run only</t>
  </si>
  <si>
    <t>3005C3</t>
  </si>
  <si>
    <t>GB agent trial burn w/metals spike</t>
  </si>
  <si>
    <t>IB</t>
  </si>
  <si>
    <t>Mix of normal and worst case</t>
  </si>
  <si>
    <t>3006C1</t>
  </si>
  <si>
    <t>Crompton Corp OSi Group</t>
  </si>
  <si>
    <t>Friendly</t>
  </si>
  <si>
    <t>Q/CCS/CFS/IWS</t>
  </si>
  <si>
    <t>NE - miniburn, OPLs set during testing?</t>
  </si>
  <si>
    <t>3007C1</t>
  </si>
  <si>
    <t>Cytec Industries, Inc.</t>
  </si>
  <si>
    <t>Willow Island</t>
  </si>
  <si>
    <t>Normal wastes, APCD operation, low comb temp</t>
  </si>
  <si>
    <t xml:space="preserve">Fluidized bed </t>
  </si>
  <si>
    <t xml:space="preserve">Liq, sludge </t>
  </si>
  <si>
    <t>Pre-MACT compliance evaluation</t>
  </si>
  <si>
    <t>3007C2</t>
  </si>
  <si>
    <t>Normal wastes, APCD operation, high comb temp</t>
  </si>
  <si>
    <t>3007C3</t>
  </si>
  <si>
    <t>Onsite incinerator, DoD munitions popping, government</t>
  </si>
  <si>
    <t>3008B1</t>
  </si>
  <si>
    <t>Tooele Army Depot North</t>
  </si>
  <si>
    <t>C/AB/FF</t>
  </si>
  <si>
    <t>TEST SERIES 2</t>
  </si>
  <si>
    <t>Rotary hearth</t>
  </si>
  <si>
    <t>NE-old APCS</t>
  </si>
  <si>
    <t>3008B2</t>
  </si>
  <si>
    <t>TEST SERIES 3</t>
  </si>
  <si>
    <t>3008B3</t>
  </si>
  <si>
    <t>3008B4</t>
  </si>
  <si>
    <t>TEST SERIES 5</t>
  </si>
  <si>
    <t>3008C3</t>
  </si>
  <si>
    <t>Trial burn, 0.5 caliber M17 tracer/ Cr powder. Max oper cond.</t>
  </si>
  <si>
    <t>3008C4</t>
  </si>
  <si>
    <t>Risk burn, "normal" operation risk burn</t>
  </si>
  <si>
    <t>Assumed no spiking and that risk burn reflected normal ops even though emissions were higher than previous compliance test</t>
  </si>
  <si>
    <t>3010C13</t>
  </si>
  <si>
    <t>Clean Harbors Environmental Services, Inc.</t>
  </si>
  <si>
    <t>Kimball County</t>
  </si>
  <si>
    <t>HE/SDA/CI/FF</t>
  </si>
  <si>
    <t>Trial burn, high nonviscous liquid feed rate, max comb temp</t>
  </si>
  <si>
    <t>Fluid bed</t>
  </si>
  <si>
    <t>Solid and liq</t>
  </si>
  <si>
    <t>3010C15</t>
  </si>
  <si>
    <t>Annual, normal performance test</t>
  </si>
  <si>
    <t>3010C16</t>
  </si>
  <si>
    <t>3010C18</t>
  </si>
  <si>
    <t>Annual, comprehensive performance test</t>
  </si>
  <si>
    <t>L</t>
  </si>
  <si>
    <t>Assumed metal spiking , tier 3</t>
  </si>
  <si>
    <t>Commercial incinerator, munitions popping</t>
  </si>
  <si>
    <t>3011C2</t>
  </si>
  <si>
    <t>ICI Explosives Environmental Company</t>
  </si>
  <si>
    <t>Joplin</t>
  </si>
  <si>
    <t>SD/BH/ABS</t>
  </si>
  <si>
    <t>Trial burn, max clorine feed, max heat content</t>
  </si>
  <si>
    <t>Onsite Incinerator, DoD munitions popping, government</t>
  </si>
  <si>
    <t>3012C1</t>
  </si>
  <si>
    <t>Kansas Army Ammunition Plant</t>
  </si>
  <si>
    <t>Parsons</t>
  </si>
  <si>
    <t>AB/GC/C/FF</t>
  </si>
  <si>
    <t>Trial burn, M223 fuze feed</t>
  </si>
  <si>
    <t>mixed normal and worst case</t>
  </si>
  <si>
    <t>3012C2</t>
  </si>
  <si>
    <t>Trial burn, M48A1/M1911 feed</t>
  </si>
  <si>
    <t>NE - failed PM test</t>
  </si>
  <si>
    <t>3014C2</t>
  </si>
  <si>
    <t>3M Company</t>
  </si>
  <si>
    <t>Cottage Grove</t>
  </si>
  <si>
    <t>Q/WESP/SC/S</t>
  </si>
  <si>
    <t>Trial burn, max comb temp, max feedrate</t>
  </si>
  <si>
    <t>3016C1</t>
  </si>
  <si>
    <t>Eastman Kodak Company</t>
  </si>
  <si>
    <t>Rochester</t>
  </si>
  <si>
    <t>Q/PBS/VS/WESP</t>
  </si>
  <si>
    <t>Mini-burn, max feedrate</t>
  </si>
  <si>
    <t>Sludge</t>
  </si>
  <si>
    <t>Normal miniburn</t>
  </si>
  <si>
    <t>3016C10</t>
  </si>
  <si>
    <t>Trial burn, max feedrate, max #3 hearth temp</t>
  </si>
  <si>
    <t>Worst case miniburn</t>
  </si>
  <si>
    <t>3016C12</t>
  </si>
  <si>
    <t>Mini-burn, max feedrate, high temp</t>
  </si>
  <si>
    <t>3016C14</t>
  </si>
  <si>
    <t>Trial Burn, max waste feed, max SCC operating temp</t>
  </si>
  <si>
    <t>3016C3</t>
  </si>
  <si>
    <t>Mini-burn, high temp</t>
  </si>
  <si>
    <t>3016C4</t>
  </si>
  <si>
    <t>3016C5</t>
  </si>
  <si>
    <t>Mini-burn, max feedrate, max temp at 1685 °F</t>
  </si>
  <si>
    <t>3016C6</t>
  </si>
  <si>
    <t>Mini-burn, max feedrate, max temp at 1615 °F</t>
  </si>
  <si>
    <t>3016C7</t>
  </si>
  <si>
    <t>Mini-burn, max feedrate, max temp at 1600 °F</t>
  </si>
  <si>
    <t>3016C8</t>
  </si>
  <si>
    <t>Mini-burn, max feedrate, max temp at 1505 °F</t>
  </si>
  <si>
    <t>3016C9</t>
  </si>
  <si>
    <t>Mini-burn, max feedrate, max #3 hearth temp</t>
  </si>
  <si>
    <t>3018C2</t>
  </si>
  <si>
    <t>Squibb Manufacturing, Inc.</t>
  </si>
  <si>
    <t>Humacao</t>
  </si>
  <si>
    <t>Q/VS/PT/CHEAF</t>
  </si>
  <si>
    <t>Trial burn, elevated oper temp cond</t>
  </si>
  <si>
    <t>3019C2</t>
  </si>
  <si>
    <t>3020C1</t>
  </si>
  <si>
    <t>General Electric Company, Silicones Products Division</t>
  </si>
  <si>
    <t>Waterford</t>
  </si>
  <si>
    <t>QC/PCS/IWS</t>
  </si>
  <si>
    <t>Trial burn, maximum heat duty, maximum ash and chlorine feed</t>
  </si>
  <si>
    <t>3020C2</t>
  </si>
  <si>
    <t>Trial burn, maximum heat duty, reduced ash and chlorine feed</t>
  </si>
  <si>
    <t>3021C3</t>
  </si>
  <si>
    <t>Merck Sharp and Dohme</t>
  </si>
  <si>
    <t>Barceloneta</t>
  </si>
  <si>
    <t>Trial burn, max temp, solid and liquid waste</t>
  </si>
  <si>
    <t>3021C4</t>
  </si>
  <si>
    <t>Trial burn, max temp, liquid waste only</t>
  </si>
  <si>
    <t>Commerical incinerator</t>
  </si>
  <si>
    <t>3022C1</t>
  </si>
  <si>
    <t>Safety Kleen (BDT), Inc.</t>
  </si>
  <si>
    <t>Clarence</t>
  </si>
  <si>
    <t>Q/VS/FF</t>
  </si>
  <si>
    <t>Max load, normal operations</t>
  </si>
  <si>
    <t>Fixed hearth</t>
  </si>
  <si>
    <t>NE - no Be, As emission data</t>
  </si>
  <si>
    <t>3024C1</t>
  </si>
  <si>
    <t>Dow Chemical Company</t>
  </si>
  <si>
    <t>La Porte</t>
  </si>
  <si>
    <t>Q/WSC/CSC</t>
  </si>
  <si>
    <t>Trial burn, max feedrate and max comb temp</t>
  </si>
  <si>
    <t xml:space="preserve">Liquid injection </t>
  </si>
  <si>
    <t>mix of normal and worst case</t>
  </si>
  <si>
    <t>3027C2</t>
  </si>
  <si>
    <t>Celanese LTD.</t>
  </si>
  <si>
    <t>Pasadena</t>
  </si>
  <si>
    <t>Trial burn, high temp</t>
  </si>
  <si>
    <t>3028C2</t>
  </si>
  <si>
    <t>Oxy Vinyls, LP VCM Incinerator</t>
  </si>
  <si>
    <t>Deer Park</t>
  </si>
  <si>
    <t>WQ/PB/SC/KO</t>
  </si>
  <si>
    <t>Trial burn - worst-case PM/HCl/metals; As/Cr spiked</t>
  </si>
  <si>
    <t>Onsite Incinerator</t>
  </si>
  <si>
    <t>3028A</t>
  </si>
  <si>
    <t>WQ/PB/SC</t>
  </si>
  <si>
    <t>3028C3</t>
  </si>
  <si>
    <t>Risk burn (Slightly higher than annual median waste feedrate)</t>
  </si>
  <si>
    <t>3032C3</t>
  </si>
  <si>
    <t>McAlester Army Ammunition Plant</t>
  </si>
  <si>
    <t>McAlester</t>
  </si>
  <si>
    <t>M43A1/M1911 Mixed munitions, metal powder</t>
  </si>
  <si>
    <t>327C1</t>
  </si>
  <si>
    <t>Safety Kleen</t>
  </si>
  <si>
    <t>Aragonite</t>
  </si>
  <si>
    <t>CI/SD/FF/WS/WS/WESP</t>
  </si>
  <si>
    <t>Trial burn, MAX LIQUID AND DIRECT BURN FEED RATES</t>
  </si>
  <si>
    <t>327C10</t>
  </si>
  <si>
    <t>Trial burn, to set oper limits on all constituents</t>
  </si>
  <si>
    <t>327C2</t>
  </si>
  <si>
    <t>Trial burn, MAX SLUDGE FEED RATE</t>
  </si>
  <si>
    <t>327C3</t>
  </si>
  <si>
    <t>Trial burn, MAX KILN HEAT INPUT</t>
  </si>
  <si>
    <t>331C1</t>
  </si>
  <si>
    <t>Ross Environmental Services</t>
  </si>
  <si>
    <t>Grafton</t>
  </si>
  <si>
    <t>IWS</t>
  </si>
  <si>
    <t>Air Test (Normal Operation)</t>
  </si>
  <si>
    <t>OPLs not likely set during testing</t>
  </si>
  <si>
    <t>331C10</t>
  </si>
  <si>
    <t>Low temperature, DRE, high solids, APCD detuned</t>
  </si>
  <si>
    <t>NE- assumed metals tested for evaluation purposes only</t>
  </si>
  <si>
    <t>331C2</t>
  </si>
  <si>
    <t>Trial burn</t>
  </si>
  <si>
    <t>No As, Be emissions measurements</t>
  </si>
  <si>
    <t>331C3</t>
  </si>
  <si>
    <t>338C1</t>
  </si>
  <si>
    <t>Dupont Sabine River Works (SRW)</t>
  </si>
  <si>
    <t>Orange</t>
  </si>
  <si>
    <t>FF/VS/CD</t>
  </si>
  <si>
    <t>Trial burn, MEDIUM TEMP/TYPICAL OP PARAMETERS</t>
  </si>
  <si>
    <t>Liq, sludge</t>
  </si>
  <si>
    <t>338C10</t>
  </si>
  <si>
    <t>Trial - risk burn (DRE)</t>
  </si>
  <si>
    <t>spiked but do not have levels</t>
  </si>
  <si>
    <t>338C11</t>
  </si>
  <si>
    <t>Trial - risk burn (Metals)</t>
  </si>
  <si>
    <t>338C2</t>
  </si>
  <si>
    <t>Trial burn, MAX TEMP/MAX WASTE,CL,ASH FEED</t>
  </si>
  <si>
    <t>340C1</t>
  </si>
  <si>
    <t>Bayer Coporation</t>
  </si>
  <si>
    <t>New Martinsville</t>
  </si>
  <si>
    <t>ESP/CI/WS</t>
  </si>
  <si>
    <t>Trial burn, MAX LIQUID FEED AND ASH INPUT</t>
  </si>
  <si>
    <t>340C2</t>
  </si>
  <si>
    <t>Trial burn, MAX HEAT INPUT</t>
  </si>
  <si>
    <t>341C1</t>
  </si>
  <si>
    <t>GlaxoSmithKline</t>
  </si>
  <si>
    <t>Research Triangle Park</t>
  </si>
  <si>
    <t>DS/HE/FF</t>
  </si>
  <si>
    <t>MAX LIQUID WASTE FEED/MAX HEAT RELEASE</t>
  </si>
  <si>
    <t>Old APCS arrangement</t>
  </si>
  <si>
    <t>341C10</t>
  </si>
  <si>
    <t xml:space="preserve">Trial burn, high temp for liq mode oper. </t>
  </si>
  <si>
    <t>341C12</t>
  </si>
  <si>
    <t>Trial burn, high temp for solid mode oper. Max batch size</t>
  </si>
  <si>
    <t>341C2</t>
  </si>
  <si>
    <t>REDUCED LIQUID WASTE FEED</t>
  </si>
  <si>
    <t>342C1</t>
  </si>
  <si>
    <t>UPJOHN CO.</t>
  </si>
  <si>
    <t>KALAMAZOO</t>
  </si>
  <si>
    <t>WHB/QC/S/VS/DM</t>
  </si>
  <si>
    <t>Trial burn, PART./METALS TESTING, HIGH SOLID FEED</t>
  </si>
  <si>
    <t>OPLs unlikely set during testing</t>
  </si>
  <si>
    <t>Onsite Incinerator, DoD government, Chem Demil</t>
  </si>
  <si>
    <t>344C1</t>
  </si>
  <si>
    <t>Johnston Atoll Chemical Agent Disposal System (JACADS)</t>
  </si>
  <si>
    <t>Johnston Atoll</t>
  </si>
  <si>
    <t>Trial burn, NOMINAL CONDITIONS</t>
  </si>
  <si>
    <t>Liquid injection incinerator</t>
  </si>
  <si>
    <t>NE- No Be, As emission data</t>
  </si>
  <si>
    <t>344C10</t>
  </si>
  <si>
    <t>Agent GB (Sarin) trial burn</t>
  </si>
  <si>
    <t>344C3</t>
  </si>
  <si>
    <t>STEADY STATE CONDITIONS</t>
  </si>
  <si>
    <t>Onsite Incinerator, DoD government, chem demil</t>
  </si>
  <si>
    <t>346C1</t>
  </si>
  <si>
    <t>NE - no arsenic emissions data</t>
  </si>
  <si>
    <t>346C10</t>
  </si>
  <si>
    <t>GB Trial Burn</t>
  </si>
  <si>
    <t>347C8</t>
  </si>
  <si>
    <t>Deseret Army Depot, TOCDF, DEPARTMENT OF THE ARMY - SOUTH</t>
  </si>
  <si>
    <t>C/QT/VS/PBS/DM</t>
  </si>
  <si>
    <t>DRE FOR AGENT FEED GB</t>
  </si>
  <si>
    <t>347C9</t>
  </si>
  <si>
    <t>Trial burn, agent GB</t>
  </si>
  <si>
    <t>348C1</t>
  </si>
  <si>
    <t>Occidental Chemical Corp, Niagara Plant</t>
  </si>
  <si>
    <t>Niagara Falls</t>
  </si>
  <si>
    <t>QC/ABS/IWS</t>
  </si>
  <si>
    <t>Preliminary trial burn, NOMINAL CONDITIONS</t>
  </si>
  <si>
    <t>Liquid Organics, Waste water, Fuel Oil</t>
  </si>
  <si>
    <t>Preliminary test; OPLs were not established</t>
  </si>
  <si>
    <t>348C2</t>
  </si>
  <si>
    <t>Trial burn, LOW COMB TEMP/HIGH WASTE FEED</t>
  </si>
  <si>
    <t>348C3</t>
  </si>
  <si>
    <t>Trial burn, HIGH COMB TEMP/HIGH WASTE FEED</t>
  </si>
  <si>
    <t>348C4</t>
  </si>
  <si>
    <t>349C11</t>
  </si>
  <si>
    <t>Alliant Ammunition and Powder Company LLC</t>
  </si>
  <si>
    <t>Radford</t>
  </si>
  <si>
    <t>AB/EC/FF/PBS</t>
  </si>
  <si>
    <t>mixed worst case and normal</t>
  </si>
  <si>
    <t>354C1</t>
  </si>
  <si>
    <t>DOW CHEMICAL CO.</t>
  </si>
  <si>
    <t>MIDLAND</t>
  </si>
  <si>
    <t>QC/AS/VS/DM/IWS</t>
  </si>
  <si>
    <t>Trial burn, NORMAL KILN TEMP, HIGH CL AND METAL FEED, metals results considered invalid shice lab failed to analyze the EPA audit sample</t>
  </si>
  <si>
    <t>Liq, sludge, solid</t>
  </si>
  <si>
    <t>NE-QA/QC problems</t>
  </si>
  <si>
    <t>354C5</t>
  </si>
  <si>
    <t>Trial burn, METALS RE-TEST; HIGH CHLORINE</t>
  </si>
  <si>
    <t>Feedrate extrapolation used to set limit</t>
  </si>
  <si>
    <t>Onsite Incinerator, government, mixed waste</t>
  </si>
  <si>
    <t>357C12</t>
  </si>
  <si>
    <t>DOE Oak Ridge K-25</t>
  </si>
  <si>
    <t>Oak Ridge</t>
  </si>
  <si>
    <t>Q/VS/PBS/IWS</t>
  </si>
  <si>
    <t>Trial burn, max temp, max metals</t>
  </si>
  <si>
    <t>359C4</t>
  </si>
  <si>
    <t>ATOCHEM</t>
  </si>
  <si>
    <t>CARROLLTON</t>
  </si>
  <si>
    <t>WHB/FF/S</t>
  </si>
  <si>
    <t>LOW METAL FEED</t>
  </si>
  <si>
    <t>359C5</t>
  </si>
  <si>
    <t>MEDIUM METAL FEED</t>
  </si>
  <si>
    <t>359C6</t>
  </si>
  <si>
    <t>HIGH METAL FEED</t>
  </si>
  <si>
    <t>454C10</t>
  </si>
  <si>
    <t>FMC Corporation, Agriculture Products Group</t>
  </si>
  <si>
    <t>Baltimore</t>
  </si>
  <si>
    <t>Q/S/WESP</t>
  </si>
  <si>
    <t>Trial burn, high temperature operation, spiking of ash and metals, (Metals spiked in wastewater)</t>
  </si>
  <si>
    <t>454C11</t>
  </si>
  <si>
    <t>Trial burn, minimum furnace temperature</t>
  </si>
  <si>
    <t>463C12</t>
  </si>
  <si>
    <t>Miles, Inc.</t>
  </si>
  <si>
    <t>Kansas City</t>
  </si>
  <si>
    <t>SC/SP/Q/PB</t>
  </si>
  <si>
    <t>EPA OSW Sponsored Evaluation Testing</t>
  </si>
  <si>
    <t>NE - research test</t>
  </si>
  <si>
    <t>463C13</t>
  </si>
  <si>
    <t>Trial burn, worst case, max temp, max feedrate</t>
  </si>
  <si>
    <t>470C1</t>
  </si>
  <si>
    <t>JACADS</t>
  </si>
  <si>
    <t>Trial burn, steady state condition</t>
  </si>
  <si>
    <t>Moving hearth</t>
  </si>
  <si>
    <t>470C10</t>
  </si>
  <si>
    <t>Halogenated waste trial burn, no metals spiking nor DRE</t>
  </si>
  <si>
    <t>470C11</t>
  </si>
  <si>
    <t>Trial burn, low temp, no metals spiking</t>
  </si>
  <si>
    <t>470C12</t>
  </si>
  <si>
    <t>Trial burn burn, GB-8inch M426 feed</t>
  </si>
  <si>
    <t>478C10</t>
  </si>
  <si>
    <t>American Cyanamid Company</t>
  </si>
  <si>
    <t>Palmyra</t>
  </si>
  <si>
    <t>Q/VS/DM</t>
  </si>
  <si>
    <t>Trial burn, minimum oper cond</t>
  </si>
  <si>
    <t>480C3</t>
  </si>
  <si>
    <t>CIBA-GEIGY CORPORATION</t>
  </si>
  <si>
    <t>ST. GABRIEL</t>
  </si>
  <si>
    <t>QC/HS</t>
  </si>
  <si>
    <t>CONTAINER AND BULK SOLIDS FEED</t>
  </si>
  <si>
    <t>488C1</t>
  </si>
  <si>
    <t>SS/PT/VS/DM</t>
  </si>
  <si>
    <t>488C2</t>
  </si>
  <si>
    <t>489C1</t>
  </si>
  <si>
    <t>Rotary kiln, rotary reactor</t>
  </si>
  <si>
    <t>490C1</t>
  </si>
  <si>
    <t>Ciba Specialty Chemicals Corporation</t>
  </si>
  <si>
    <t>McINTOSH</t>
  </si>
  <si>
    <t>SS/VS/PBS/VS</t>
  </si>
  <si>
    <t>Trial burn, HIGH KILN EXIT TEMPERATURE, METALS SPIKING</t>
  </si>
  <si>
    <t xml:space="preserve"> </t>
  </si>
  <si>
    <t>490C11</t>
  </si>
  <si>
    <t>Trial burn, worst case for metals, PM, chlorine (max temp, max feedrates)</t>
  </si>
  <si>
    <t>492C1</t>
  </si>
  <si>
    <t>Eastman Chemical Company, Longview Texas</t>
  </si>
  <si>
    <t>Longview</t>
  </si>
  <si>
    <t>HE/VS/PB/DM</t>
  </si>
  <si>
    <t>Max liquid, minimum sludge, high temp</t>
  </si>
  <si>
    <t>Fluidized bed</t>
  </si>
  <si>
    <t>492C11</t>
  </si>
  <si>
    <t>Trial burn - worst-case metals</t>
  </si>
  <si>
    <t>492C2</t>
  </si>
  <si>
    <t>Max sludge, min liquid, max temp</t>
  </si>
  <si>
    <t>492C3</t>
  </si>
  <si>
    <t>med sludge, med liquid, min temp</t>
  </si>
  <si>
    <t>Onsite incinerator, DoD Chem Demil</t>
  </si>
  <si>
    <t>493C1</t>
  </si>
  <si>
    <t>TOCDF, Deseret Army Depot, DEPARTMENT OF THE ARMY - South</t>
  </si>
  <si>
    <t>Trial burn, DRE FOR AGENT FEED GB</t>
  </si>
  <si>
    <t>493C10</t>
  </si>
  <si>
    <t>Trial burn to set arsenic operating limits (waste with higher than average arsenic used), and gather risk burn data for other constituents</t>
  </si>
  <si>
    <t>Onsite incinerator, government, DoD Chem Demil</t>
  </si>
  <si>
    <t>494C1</t>
  </si>
  <si>
    <t>Deseret Army Depot, TOCDF, Department of Army South</t>
  </si>
  <si>
    <t>TOOELE</t>
  </si>
  <si>
    <t>Trial Burn, DRE FOR AGENT FEED GB</t>
  </si>
  <si>
    <t>495C1</t>
  </si>
  <si>
    <t>PPG</t>
  </si>
  <si>
    <t>Circleville</t>
  </si>
  <si>
    <t>WHB/ESP/IDF/QT/PBS</t>
  </si>
  <si>
    <t>Trial Burn, Slagging Kiln With Maximum Solids Loading</t>
  </si>
  <si>
    <t>solid, liq, sludge</t>
  </si>
  <si>
    <t>NE - no As, Be emission data</t>
  </si>
  <si>
    <t>495C11</t>
  </si>
  <si>
    <t>Trial Burn, High Temperature, Metals Spike (Pb,Cr,As)</t>
  </si>
  <si>
    <t>Assumed extrapolation was used</t>
  </si>
  <si>
    <t>495C2</t>
  </si>
  <si>
    <t>Trial Burn, Non-Slagging Kiln With Maximum Solid Loading</t>
  </si>
  <si>
    <t>495C3</t>
  </si>
  <si>
    <t>Trial burn, Liquid Feeds only</t>
  </si>
  <si>
    <t>NE - no As emission data</t>
  </si>
  <si>
    <t>Onsite Incinerator, government, munitions popping</t>
  </si>
  <si>
    <t>503C1</t>
  </si>
  <si>
    <t>Lake City Army Ammunition Plant</t>
  </si>
  <si>
    <t>Independence</t>
  </si>
  <si>
    <t>AB/HTHE/LTHE/C/FF</t>
  </si>
  <si>
    <t>Trial burn,High Waste Feed</t>
  </si>
  <si>
    <t>Solid, liq</t>
  </si>
  <si>
    <t>503C10</t>
  </si>
  <si>
    <t>Trial burn, 5.56mm M855 SAWS feed, max metal feed</t>
  </si>
  <si>
    <t>503C11</t>
  </si>
  <si>
    <t>Trial burn, 20mm M56 HEI feed, max metal feed</t>
  </si>
  <si>
    <t>503C2</t>
  </si>
  <si>
    <t>Trial burn,Low Waste Feed</t>
  </si>
  <si>
    <t>503C3</t>
  </si>
  <si>
    <t>Trial burn, 20MM M96 Projectile Feed</t>
  </si>
  <si>
    <t>503C4</t>
  </si>
  <si>
    <t>Trial burn, FA-965 Primer Feed</t>
  </si>
  <si>
    <t>600C11</t>
  </si>
  <si>
    <t>Freeport</t>
  </si>
  <si>
    <t>WHB/Q/IWS/CB</t>
  </si>
  <si>
    <t>Risk burn, normal temp, normal feedrate</t>
  </si>
  <si>
    <t>600C3</t>
  </si>
  <si>
    <t>Metals and ash permit testing</t>
  </si>
  <si>
    <t>603B3</t>
  </si>
  <si>
    <t>Chemical Waste Mgmt</t>
  </si>
  <si>
    <t>Port Arthur</t>
  </si>
  <si>
    <t>WQ/ABS/4-IWS</t>
  </si>
  <si>
    <t>Bi-Annual Stack Test At "Normal" Operating Conditions</t>
  </si>
  <si>
    <t>Liq,soild</t>
  </si>
  <si>
    <t>603C10</t>
  </si>
  <si>
    <t>RCRA / TSCA Biannual Trial burn, normal metal feeds</t>
  </si>
  <si>
    <t>603C12</t>
  </si>
  <si>
    <t>Bi-annual testing trial burn, max temp, max metals feeds</t>
  </si>
  <si>
    <t>603C13</t>
  </si>
  <si>
    <t>Bi-annual testing, typical operations (metals at historic feedrates)</t>
  </si>
  <si>
    <t>603C3</t>
  </si>
  <si>
    <t>Bi-Annual Stack Test At "Normal" Operating Condition</t>
  </si>
  <si>
    <t>603C8</t>
  </si>
  <si>
    <t>Trial Burn, DRE On Non-Energetic Solids Fed To Kiln</t>
  </si>
  <si>
    <t>604C10</t>
  </si>
  <si>
    <t>BASF</t>
  </si>
  <si>
    <t>Geismar</t>
  </si>
  <si>
    <t>WQ/VS/DM</t>
  </si>
  <si>
    <t>Trial burn (initial)</t>
  </si>
  <si>
    <t>Liq.</t>
  </si>
  <si>
    <t>609C1</t>
  </si>
  <si>
    <t>Safety-Kleen Inc.</t>
  </si>
  <si>
    <t>S/PT/VS</t>
  </si>
  <si>
    <t>TRAIN I: IS A RCRA AND TSCA PERMITTED INCINERATOR</t>
  </si>
  <si>
    <t>Liq,solid</t>
  </si>
  <si>
    <t>609C11</t>
  </si>
  <si>
    <t>Risk burn metals, high temp, max RR feed, moderate metals spike - Condition 2</t>
  </si>
  <si>
    <t>609C13</t>
  </si>
  <si>
    <t>Trial burn, max temp, max metals spike - Condition 4</t>
  </si>
  <si>
    <t>611C1</t>
  </si>
  <si>
    <t>Norco Chemical Plant-West Site Shell Oil Company</t>
  </si>
  <si>
    <t>Norco</t>
  </si>
  <si>
    <t>WHB/QS/AA/CS</t>
  </si>
  <si>
    <t>Air emissions compliance sampling</t>
  </si>
  <si>
    <t>Liquid wastes and vent gas</t>
  </si>
  <si>
    <t>613C10</t>
  </si>
  <si>
    <t>Eastman Chemical Company, Longview, Texas</t>
  </si>
  <si>
    <t>WHB/QC/HES/PBS</t>
  </si>
  <si>
    <t>Trial burn, high temp metals and chlorine determination</t>
  </si>
  <si>
    <t>700C1</t>
  </si>
  <si>
    <t>Dupont</t>
  </si>
  <si>
    <t>Wilmington</t>
  </si>
  <si>
    <t>SD/C/RJS/VS/WS</t>
  </si>
  <si>
    <t>Trial Burn, High Metals Feed/Max Temp</t>
  </si>
  <si>
    <t>liq, solid</t>
  </si>
  <si>
    <t>706C4</t>
  </si>
  <si>
    <t>Ciba-Geigy Corporation</t>
  </si>
  <si>
    <t>St. Gabriel</t>
  </si>
  <si>
    <t>QT/HS/C/DM</t>
  </si>
  <si>
    <t>Metals Test Burn</t>
  </si>
  <si>
    <t>NE - total chrome not measured</t>
  </si>
  <si>
    <t>707C10</t>
  </si>
  <si>
    <t>LaPorte</t>
  </si>
  <si>
    <t>SC/ABS/Q</t>
  </si>
  <si>
    <t>Trial burn, max temp, max feedrate, worst oper cond</t>
  </si>
  <si>
    <t>712C1</t>
  </si>
  <si>
    <t>Nepera Incorporated</t>
  </si>
  <si>
    <t>Harriman</t>
  </si>
  <si>
    <t>WHB</t>
  </si>
  <si>
    <t>712C11</t>
  </si>
  <si>
    <t>Trial burn, max feedrate, high temp</t>
  </si>
  <si>
    <t>712C2</t>
  </si>
  <si>
    <t>725C1</t>
  </si>
  <si>
    <t>Zeneca</t>
  </si>
  <si>
    <t>Bayonne</t>
  </si>
  <si>
    <t>WS/QT</t>
  </si>
  <si>
    <t>806C1</t>
  </si>
  <si>
    <t>Amoco Oil Co.</t>
  </si>
  <si>
    <t>Whiting</t>
  </si>
  <si>
    <t>C/VS</t>
  </si>
  <si>
    <t>Trial burn, HIGH WASTE FEED/HIGH COMB TEMP</t>
  </si>
  <si>
    <t>806C2</t>
  </si>
  <si>
    <t>Trial burn, LOW WASTE FEED/LOW COMB TEMP</t>
  </si>
  <si>
    <t>809C1</t>
  </si>
  <si>
    <t>Eastman Chemical Company</t>
  </si>
  <si>
    <t>Kingsport</t>
  </si>
  <si>
    <t>Q/SC/GS/WESP</t>
  </si>
  <si>
    <t>Trial burn, LOW METALS FEED</t>
  </si>
  <si>
    <t>liq,solid</t>
  </si>
  <si>
    <t>Old APCS</t>
  </si>
  <si>
    <t>809C10</t>
  </si>
  <si>
    <t>Trial burn, max metals, ash, chlorine, min temp</t>
  </si>
  <si>
    <t>No As, Be emissions data</t>
  </si>
  <si>
    <t>809C2</t>
  </si>
  <si>
    <t>Trial burn, HIGH METALS FEED</t>
  </si>
  <si>
    <t>810C1</t>
  </si>
  <si>
    <t>NE - Old APCS</t>
  </si>
  <si>
    <t>810C10</t>
  </si>
  <si>
    <t>Worst-case cond, max feedrate</t>
  </si>
  <si>
    <t>810C2</t>
  </si>
  <si>
    <t>824C1</t>
  </si>
  <si>
    <t>Pennwalt Corporation</t>
  </si>
  <si>
    <t>Thorofare</t>
  </si>
  <si>
    <t>QT/VS/PT/DM</t>
  </si>
  <si>
    <t>DCFE Trial Burn</t>
  </si>
  <si>
    <t>Liquid injection?</t>
  </si>
  <si>
    <t>825C10</t>
  </si>
  <si>
    <t>QC/PTWS/IWS</t>
  </si>
  <si>
    <t>Trial burn, maximum heat duty, maximum flow, minimum temperature, maximum ash, chlorine and metals feed.</t>
  </si>
  <si>
    <t>825C11</t>
  </si>
  <si>
    <t>Supplemental trial burn to verify certain aspects of performance compliance.</t>
  </si>
  <si>
    <t>Assumed no metal spiking</t>
  </si>
  <si>
    <t>905C1</t>
  </si>
  <si>
    <t>Velsicol Chemical Corporation</t>
  </si>
  <si>
    <t>Memphis</t>
  </si>
  <si>
    <t>QT/VS/AS/CS</t>
  </si>
  <si>
    <t>Metals trial burn, spiked As, Cd, Cr</t>
  </si>
  <si>
    <t>915C1</t>
  </si>
  <si>
    <t>Q/VS</t>
  </si>
  <si>
    <t>Trial burn, high temp, max feedrate</t>
  </si>
  <si>
    <t>915C4</t>
  </si>
  <si>
    <t>488C3</t>
  </si>
  <si>
    <t>344C2</t>
  </si>
  <si>
    <t>NE - No Cr, Be data</t>
  </si>
  <si>
    <t>3009C2</t>
  </si>
  <si>
    <t>3009C3</t>
  </si>
  <si>
    <t>3009C4</t>
  </si>
  <si>
    <t>LVM SRE R1 (%)</t>
  </si>
  <si>
    <t>Waste Research and Reclamation</t>
  </si>
  <si>
    <t>Eau Claire</t>
  </si>
  <si>
    <t>WHB/VS</t>
  </si>
  <si>
    <t>Controlled air</t>
  </si>
  <si>
    <t>Commercial</t>
  </si>
  <si>
    <t xml:space="preserve"> vs On-site</t>
  </si>
  <si>
    <t xml:space="preserve">Munitions </t>
  </si>
  <si>
    <t>Popping</t>
  </si>
  <si>
    <t xml:space="preserve">Chemical </t>
  </si>
  <si>
    <t xml:space="preserve">Weapons </t>
  </si>
  <si>
    <t>Demil</t>
  </si>
  <si>
    <t>Furnace</t>
  </si>
  <si>
    <t xml:space="preserve">Mixed </t>
  </si>
  <si>
    <t xml:space="preserve"> Waste</t>
  </si>
  <si>
    <t xml:space="preserve">Radioactive </t>
  </si>
  <si>
    <t>Number</t>
  </si>
  <si>
    <t>Campaign</t>
  </si>
  <si>
    <t>Commercial vs onsite</t>
  </si>
  <si>
    <t>Chemical Waste Demil</t>
  </si>
  <si>
    <t xml:space="preserve">Cr </t>
  </si>
  <si>
    <t>As</t>
  </si>
  <si>
    <t>Be</t>
  </si>
  <si>
    <t>Spiking</t>
  </si>
  <si>
    <t>Tier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</si>
  <si>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</si>
  <si>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</si>
  <si>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</si>
  <si>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</si>
  <si>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</si>
  <si>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</si>
  <si>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</si>
  <si>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</si>
  <si>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</si>
  <si>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Cond Avg</t>
  </si>
  <si>
    <t>HW</t>
  </si>
  <si>
    <t>Spike</t>
  </si>
  <si>
    <t>RM</t>
  </si>
  <si>
    <t>Coal</t>
  </si>
  <si>
    <t>Total</t>
  </si>
  <si>
    <t>LVM Feedrate (ug/dscm)</t>
  </si>
  <si>
    <t>LVM SRE (%)</t>
  </si>
  <si>
    <t>LVM Stack Emissions (ug/dscm), (ND in % of Total)</t>
  </si>
  <si>
    <t>ND LVM Total R1</t>
  </si>
  <si>
    <t>LVM Total Feed R1 (ug/dscm)</t>
  </si>
  <si>
    <t>ND LVM Total R2</t>
  </si>
  <si>
    <t>LVM Total Feed R2 (ug/dscm)</t>
  </si>
  <si>
    <t>ND LVM Total R3</t>
  </si>
  <si>
    <t>LVM Total Feed R3 (ug/dscm)</t>
  </si>
  <si>
    <t>ND LVM Total R4</t>
  </si>
  <si>
    <t>LVM Total Feed R4 (ug/dscm)</t>
  </si>
  <si>
    <t>ND LVM Total R5</t>
  </si>
  <si>
    <t>LVM Total Feed R5 (ug/dscm)</t>
  </si>
  <si>
    <t>ND LVM Total R6</t>
  </si>
  <si>
    <t>LVM Total Feed R6 (ug/dscm)</t>
  </si>
  <si>
    <t>ND LVM Total RA</t>
  </si>
  <si>
    <t>LVM Total Feedrate (ug/dscm), (ND in % of total)</t>
  </si>
  <si>
    <t>R10</t>
  </si>
  <si>
    <t>R11</t>
  </si>
  <si>
    <t>ND</t>
  </si>
  <si>
    <t>Emiss</t>
  </si>
  <si>
    <t>Misc Fuel</t>
  </si>
  <si>
    <t>&gt;</t>
  </si>
  <si>
    <t/>
  </si>
  <si>
    <t>No Be, As emission data</t>
  </si>
  <si>
    <t>no As, Be emission data</t>
  </si>
  <si>
    <t>total chrome not measured</t>
  </si>
  <si>
    <t>LVM SRE</t>
  </si>
  <si>
    <t>Rating</t>
  </si>
  <si>
    <t>Comment</t>
  </si>
  <si>
    <t>LVM Not controlled, SREs set to 0</t>
  </si>
  <si>
    <t>LVM SRE Used for Ranking Purposes (%)</t>
  </si>
  <si>
    <t>Data in lieu</t>
  </si>
  <si>
    <t>Normal</t>
  </si>
  <si>
    <t>Metals taken for info purposes only, normal</t>
  </si>
  <si>
    <t>Pre-MACT compliance evaluation, normal</t>
  </si>
  <si>
    <t>no As emission data, normal</t>
  </si>
  <si>
    <t>Assumed no metal spiking, normal</t>
  </si>
  <si>
    <t>No longer burning haz waste</t>
  </si>
  <si>
    <t>Combustor</t>
  </si>
  <si>
    <t xml:space="preserve"> Category</t>
  </si>
  <si>
    <t xml:space="preserve"> Class</t>
  </si>
  <si>
    <t xml:space="preserve"> Type</t>
  </si>
  <si>
    <t>Hazardous</t>
  </si>
  <si>
    <t xml:space="preserve"> Wastes</t>
  </si>
  <si>
    <t>Gov't</t>
  </si>
  <si>
    <t>Source ID</t>
  </si>
  <si>
    <t xml:space="preserve">Cond ID </t>
  </si>
  <si>
    <t>Facility Information</t>
  </si>
  <si>
    <t>Combustor Information</t>
  </si>
  <si>
    <t xml:space="preserve">APCS </t>
  </si>
  <si>
    <t xml:space="preserve">Detailed </t>
  </si>
  <si>
    <t>Acronym</t>
  </si>
  <si>
    <t xml:space="preserve"> Rating</t>
  </si>
  <si>
    <t xml:space="preserve"> Rating Comments</t>
  </si>
  <si>
    <t>Cond</t>
  </si>
  <si>
    <t xml:space="preserve"> Dates</t>
  </si>
  <si>
    <t>Condition Information</t>
  </si>
  <si>
    <t>LVM Emissions</t>
  </si>
  <si>
    <t>CT</t>
  </si>
  <si>
    <t xml:space="preserve">CT </t>
  </si>
  <si>
    <t>Mixed CT and normal emission data</t>
  </si>
  <si>
    <t>Mixed CT and N emission data</t>
  </si>
  <si>
    <t>Worst case mini-burn to demo compliance with HCT MACT stnds</t>
  </si>
  <si>
    <t>LVM Feedrate Hazardous Wastes and Spike (ug/dscm)</t>
  </si>
  <si>
    <t>Normal metal feeds</t>
  </si>
  <si>
    <t>Sources Shutdown or No Longer Burning Hazardous Wastes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</si>
</sst>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  <numFmt numFmtId="172" formatCode="#,##0.0000"/>
    <numFmt numFmtId="173" formatCode="0.00000E+00"/>
    <numFmt numFmtId="174" formatCode="0.0000E+00"/>
    <numFmt numFmtId="175" formatCode="0.000E+00"/>
    <numFmt numFmtId="176" formatCode="0.0E+00"/>
  </numFmts>
  <fonts count="4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/>
    </xf>
    <xf numFmtId="172" fontId="0" fillId="0" borderId="1" xfId="0" applyNumberFormat="1" applyBorder="1" applyAlignment="1">
      <alignment horizontal="centerContinuous"/>
    </xf>
    <xf numFmtId="172" fontId="0" fillId="0" borderId="0" xfId="0" applyNumberFormat="1" applyBorder="1" applyAlignment="1">
      <alignment horizontal="centerContinuous"/>
    </xf>
    <xf numFmtId="172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/>
    </xf>
    <xf numFmtId="171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3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7" xfId="0" applyNumberFormat="1" applyBorder="1" applyAlignment="1">
      <alignment/>
    </xf>
    <xf numFmtId="171" fontId="0" fillId="0" borderId="6" xfId="0" applyNumberFormat="1" applyBorder="1" applyAlignment="1">
      <alignment/>
    </xf>
    <xf numFmtId="171" fontId="0" fillId="0" borderId="8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4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171" fontId="0" fillId="0" borderId="7" xfId="0" applyNumberFormat="1" applyBorder="1" applyAlignment="1">
      <alignment horizontal="centerContinuous"/>
    </xf>
    <xf numFmtId="171" fontId="0" fillId="0" borderId="6" xfId="0" applyNumberFormat="1" applyBorder="1" applyAlignment="1">
      <alignment horizontal="centerContinuous"/>
    </xf>
    <xf numFmtId="171" fontId="0" fillId="0" borderId="8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Continuous"/>
    </xf>
    <xf numFmtId="3" fontId="0" fillId="0" borderId="6" xfId="0" applyNumberFormat="1" applyBorder="1" applyAlignment="1">
      <alignment horizontal="centerContinuous"/>
    </xf>
    <xf numFmtId="3" fontId="0" fillId="0" borderId="8" xfId="0" applyNumberFormat="1" applyBorder="1" applyAlignment="1">
      <alignment horizontal="centerContinuous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9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O185"/>
  <sheetViews>
    <sheetView tabSelected="1" workbookViewId="0" topLeftCell="A2">
      <pane xSplit="2310" ySplit="1275" topLeftCell="A29" activePane="bottomRight" state="split"/>
      <selection pane="topLeft" activeCell="A2" sqref="A2"/>
      <selection pane="topRight" activeCell="FI3" sqref="FI3"/>
      <selection pane="bottomLeft" activeCell="A32" sqref="A32:IV32"/>
      <selection pane="bottomRight" activeCell="DE32" sqref="DE32"/>
    </sheetView>
  </sheetViews>
  <sheetFormatPr defaultColWidth="9.140625" defaultRowHeight="12.75"/>
  <cols>
    <col min="1" max="1" width="8.8515625" style="22" customWidth="1"/>
    <col min="2" max="2" width="9.421875" style="22" customWidth="1"/>
    <col min="3" max="3" width="27.57421875" style="0" customWidth="1"/>
    <col min="4" max="4" width="13.421875" style="0" customWidth="1"/>
    <col min="5" max="5" width="9.8515625" style="0" customWidth="1"/>
    <col min="6" max="6" width="15.7109375" style="0" customWidth="1"/>
    <col min="7" max="7" width="14.7109375" style="0" customWidth="1"/>
    <col min="8" max="8" width="21.28125" style="0" customWidth="1"/>
    <col min="9" max="10" width="21.421875" style="0" hidden="1" customWidth="1"/>
    <col min="11" max="11" width="2.8515625" style="0" hidden="1" customWidth="1"/>
    <col min="12" max="12" width="4.28125" style="0" hidden="1" customWidth="1"/>
    <col min="13" max="13" width="15.140625" style="0" customWidth="1"/>
    <col min="14" max="14" width="5.57421875" style="0" customWidth="1"/>
    <col min="17" max="17" width="10.7109375" style="0" customWidth="1"/>
    <col min="18" max="18" width="10.57421875" style="0" customWidth="1"/>
    <col min="19" max="19" width="5.140625" style="0" customWidth="1"/>
    <col min="20" max="20" width="10.140625" style="0" customWidth="1"/>
    <col min="21" max="21" width="47.7109375" style="0" customWidth="1"/>
    <col min="22" max="22" width="5.28125" style="0" customWidth="1"/>
    <col min="23" max="23" width="5.421875" style="0" customWidth="1"/>
    <col min="24" max="24" width="5.8515625" style="0" customWidth="1"/>
    <col min="25" max="25" width="5.57421875" style="0" customWidth="1"/>
    <col min="26" max="26" width="5.421875" style="0" customWidth="1"/>
    <col min="27" max="27" width="6.140625" style="0" customWidth="1"/>
    <col min="28" max="28" width="5.28125" style="0" hidden="1" customWidth="1"/>
    <col min="29" max="29" width="5.8515625" style="0" hidden="1" customWidth="1"/>
    <col min="30" max="30" width="10.140625" style="0" customWidth="1"/>
    <col min="31" max="31" width="8.00390625" style="0" customWidth="1"/>
    <col min="32" max="32" width="41.57421875" style="0" customWidth="1"/>
    <col min="33" max="33" width="5.00390625" style="0" customWidth="1"/>
    <col min="34" max="34" width="8.421875" style="0" customWidth="1"/>
    <col min="35" max="35" width="5.00390625" style="0" customWidth="1"/>
    <col min="37" max="37" width="4.28125" style="0" customWidth="1"/>
    <col min="38" max="38" width="9.00390625" style="0" customWidth="1"/>
    <col min="39" max="39" width="3.8515625" style="0" customWidth="1"/>
    <col min="40" max="40" width="8.140625" style="0" customWidth="1"/>
    <col min="41" max="41" width="4.28125" style="0" customWidth="1"/>
    <col min="42" max="42" width="8.140625" style="0" customWidth="1"/>
    <col min="43" max="43" width="4.7109375" style="0" customWidth="1"/>
    <col min="45" max="45" width="3.7109375" style="0" customWidth="1"/>
    <col min="47" max="47" width="4.00390625" style="0" customWidth="1"/>
    <col min="49" max="49" width="3.57421875" style="0" customWidth="1"/>
    <col min="50" max="50" width="8.00390625" style="0" customWidth="1"/>
    <col min="51" max="54" width="9.140625" style="0" hidden="1" customWidth="1"/>
    <col min="55" max="55" width="0.13671875" style="0" hidden="1" customWidth="1"/>
    <col min="56" max="56" width="4.7109375" style="0" hidden="1" customWidth="1"/>
    <col min="57" max="57" width="4.57421875" style="11" customWidth="1"/>
    <col min="58" max="58" width="11.28125" style="0" customWidth="1"/>
    <col min="59" max="59" width="9.140625" style="0" hidden="1" customWidth="1"/>
    <col min="60" max="60" width="4.8515625" style="0" hidden="1" customWidth="1"/>
    <col min="61" max="61" width="9.8515625" style="0" customWidth="1"/>
    <col min="62" max="62" width="6.8515625" style="0" customWidth="1"/>
    <col min="63" max="63" width="31.57421875" style="0" customWidth="1"/>
    <col min="64" max="64" width="2.57421875" style="10" customWidth="1"/>
    <col min="65" max="65" width="9.7109375" style="13" customWidth="1"/>
    <col min="66" max="66" width="3.00390625" style="13" customWidth="1"/>
    <col min="67" max="67" width="8.7109375" style="13" customWidth="1"/>
    <col min="68" max="68" width="2.7109375" style="13" customWidth="1"/>
    <col min="69" max="69" width="8.28125" style="13" customWidth="1"/>
    <col min="70" max="70" width="2.57421875" style="13" customWidth="1"/>
    <col min="71" max="71" width="7.28125" style="13" customWidth="1"/>
    <col min="72" max="72" width="2.57421875" style="13" customWidth="1"/>
    <col min="73" max="73" width="6.8515625" style="13" customWidth="1"/>
    <col min="74" max="74" width="2.7109375" style="13" customWidth="1"/>
    <col min="75" max="75" width="7.140625" style="13" customWidth="1"/>
    <col min="76" max="76" width="2.140625" style="13" customWidth="1"/>
    <col min="77" max="77" width="7.140625" style="13" customWidth="1"/>
    <col min="78" max="78" width="2.28125" style="13" customWidth="1"/>
    <col min="79" max="79" width="7.00390625" style="13" customWidth="1"/>
    <col min="80" max="81" width="9.28125" style="13" hidden="1" customWidth="1"/>
    <col min="82" max="82" width="2.140625" style="13" customWidth="1"/>
    <col min="83" max="83" width="9.421875" style="13" customWidth="1"/>
    <col min="84" max="85" width="9.7109375" style="13" hidden="1" customWidth="1"/>
    <col min="86" max="86" width="2.57421875" style="10" customWidth="1"/>
    <col min="87" max="87" width="6.7109375" style="13" customWidth="1"/>
    <col min="88" max="88" width="3.00390625" style="13" customWidth="1"/>
    <col min="89" max="89" width="7.28125" style="13" customWidth="1"/>
    <col min="90" max="90" width="2.7109375" style="13" customWidth="1"/>
    <col min="91" max="91" width="7.00390625" style="13" customWidth="1"/>
    <col min="92" max="92" width="2.57421875" style="13" customWidth="1"/>
    <col min="93" max="93" width="7.421875" style="13" customWidth="1"/>
    <col min="94" max="94" width="2.57421875" style="13" customWidth="1"/>
    <col min="95" max="95" width="6.8515625" style="13" customWidth="1"/>
    <col min="96" max="96" width="2.7109375" style="13" customWidth="1"/>
    <col min="97" max="97" width="6.7109375" style="13" customWidth="1"/>
    <col min="98" max="98" width="2.140625" style="13" customWidth="1"/>
    <col min="99" max="99" width="7.140625" style="13" customWidth="1"/>
    <col min="100" max="100" width="2.28125" style="13" customWidth="1"/>
    <col min="101" max="101" width="6.57421875" style="13" customWidth="1"/>
    <col min="102" max="103" width="9.28125" style="13" hidden="1" customWidth="1"/>
    <col min="104" max="104" width="2.140625" style="13" customWidth="1"/>
    <col min="105" max="105" width="8.421875" style="13" customWidth="1"/>
    <col min="106" max="107" width="9.7109375" style="13" hidden="1" customWidth="1"/>
    <col min="108" max="110" width="9.140625" style="10" customWidth="1"/>
    <col min="111" max="112" width="9.140625" style="10" hidden="1" customWidth="1"/>
    <col min="113" max="113" width="9.140625" style="10" customWidth="1"/>
    <col min="114" max="114" width="3.7109375" style="10" customWidth="1"/>
    <col min="115" max="115" width="9.00390625" style="10" customWidth="1"/>
    <col min="116" max="116" width="3.7109375" style="10" customWidth="1"/>
    <col min="117" max="117" width="10.8515625" style="10" bestFit="1" customWidth="1"/>
    <col min="118" max="118" width="4.421875" style="10" customWidth="1"/>
    <col min="119" max="119" width="10.8515625" style="10" bestFit="1" customWidth="1"/>
    <col min="120" max="120" width="3.28125" style="10" customWidth="1"/>
    <col min="121" max="121" width="9.140625" style="10" customWidth="1"/>
    <col min="122" max="122" width="3.57421875" style="10" customWidth="1"/>
    <col min="123" max="123" width="7.8515625" style="10" customWidth="1"/>
    <col min="124" max="124" width="3.421875" style="10" customWidth="1"/>
    <col min="125" max="125" width="7.57421875" style="10" customWidth="1"/>
    <col min="126" max="126" width="3.57421875" style="10" customWidth="1"/>
    <col min="127" max="127" width="7.8515625" style="10" customWidth="1"/>
    <col min="128" max="128" width="3.00390625" style="10" customWidth="1"/>
    <col min="129" max="129" width="7.28125" style="10" customWidth="1"/>
    <col min="130" max="130" width="3.28125" style="10" customWidth="1"/>
    <col min="131" max="131" width="7.28125" style="10" customWidth="1"/>
    <col min="132" max="132" width="3.28125" style="10" customWidth="1"/>
    <col min="133" max="133" width="7.57421875" style="10" customWidth="1"/>
    <col min="134" max="134" width="3.28125" style="10" customWidth="1"/>
    <col min="135" max="135" width="7.28125" style="10" customWidth="1"/>
    <col min="136" max="136" width="4.140625" style="10" customWidth="1"/>
    <col min="137" max="138" width="4.140625" style="10" hidden="1" customWidth="1"/>
    <col min="139" max="139" width="9.57421875" style="10" customWidth="1"/>
    <col min="140" max="140" width="5.57421875" style="6" customWidth="1"/>
    <col min="142" max="142" width="5.8515625" style="0" customWidth="1"/>
    <col min="144" max="144" width="5.140625" style="0" customWidth="1"/>
    <col min="145" max="145" width="9.00390625" style="0" customWidth="1"/>
    <col min="146" max="150" width="9.140625" style="0" hidden="1" customWidth="1"/>
    <col min="151" max="151" width="0.13671875" style="0" hidden="1" customWidth="1"/>
    <col min="152" max="160" width="9.140625" style="0" hidden="1" customWidth="1"/>
    <col min="161" max="162" width="5.8515625" style="0" hidden="1" customWidth="1"/>
    <col min="163" max="163" width="9.00390625" style="0" hidden="1" customWidth="1"/>
    <col min="164" max="164" width="5.421875" style="0" customWidth="1"/>
    <col min="165" max="165" width="10.8515625" style="0" customWidth="1"/>
  </cols>
  <sheetData>
    <row r="1" spans="1:139" ht="14.25" customHeight="1" hidden="1">
      <c r="A1" s="22" t="s">
        <v>2</v>
      </c>
      <c r="B1" s="22" t="s">
        <v>3</v>
      </c>
      <c r="C1" t="s">
        <v>4</v>
      </c>
      <c r="D1" t="s">
        <v>5</v>
      </c>
      <c r="E1" t="s">
        <v>0</v>
      </c>
      <c r="F1" t="s">
        <v>1</v>
      </c>
      <c r="G1" t="s">
        <v>11</v>
      </c>
      <c r="H1" t="s">
        <v>7</v>
      </c>
      <c r="K1" t="s">
        <v>14</v>
      </c>
      <c r="L1" t="s">
        <v>9</v>
      </c>
      <c r="M1" t="s">
        <v>12</v>
      </c>
      <c r="N1" t="s">
        <v>13</v>
      </c>
      <c r="O1" t="s">
        <v>15</v>
      </c>
      <c r="P1" t="s">
        <v>679</v>
      </c>
      <c r="Q1" t="s">
        <v>16</v>
      </c>
      <c r="R1" t="s">
        <v>678</v>
      </c>
      <c r="S1" t="s">
        <v>17</v>
      </c>
      <c r="T1" t="s">
        <v>6</v>
      </c>
      <c r="U1" t="s">
        <v>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C1" t="s">
        <v>10</v>
      </c>
      <c r="AD1" t="s">
        <v>18</v>
      </c>
      <c r="AE1" t="s">
        <v>25</v>
      </c>
      <c r="AF1" t="s">
        <v>26</v>
      </c>
      <c r="AG1" s="5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37</v>
      </c>
      <c r="AR1" t="s">
        <v>38</v>
      </c>
      <c r="AS1" t="s">
        <v>39</v>
      </c>
      <c r="AT1" t="s">
        <v>40</v>
      </c>
      <c r="AU1" t="s">
        <v>41</v>
      </c>
      <c r="AV1" t="s">
        <v>42</v>
      </c>
      <c r="AW1" t="s">
        <v>43</v>
      </c>
      <c r="AX1" t="s">
        <v>44</v>
      </c>
      <c r="AY1" t="s">
        <v>45</v>
      </c>
      <c r="AZ1" t="s">
        <v>46</v>
      </c>
      <c r="BA1" t="s">
        <v>47</v>
      </c>
      <c r="BB1" t="s">
        <v>48</v>
      </c>
      <c r="BC1" t="s">
        <v>49</v>
      </c>
      <c r="BD1" t="s">
        <v>50</v>
      </c>
      <c r="BE1" s="11" t="s">
        <v>51</v>
      </c>
      <c r="BF1" t="s">
        <v>52</v>
      </c>
      <c r="BM1" s="13" t="s">
        <v>660</v>
      </c>
      <c r="BO1" s="13" t="s">
        <v>59</v>
      </c>
      <c r="BQ1" s="13" t="s">
        <v>60</v>
      </c>
      <c r="BS1" s="13" t="s">
        <v>61</v>
      </c>
      <c r="BU1" s="13" t="s">
        <v>62</v>
      </c>
      <c r="BW1" s="13" t="s">
        <v>63</v>
      </c>
      <c r="BY1" s="13" t="s">
        <v>64</v>
      </c>
      <c r="CA1" s="13" t="s">
        <v>65</v>
      </c>
      <c r="CE1" s="13" t="s">
        <v>66</v>
      </c>
      <c r="CI1" s="13" t="s">
        <v>660</v>
      </c>
      <c r="CK1" s="13" t="s">
        <v>59</v>
      </c>
      <c r="CM1" s="13" t="s">
        <v>60</v>
      </c>
      <c r="CO1" s="13" t="s">
        <v>61</v>
      </c>
      <c r="CQ1" s="13" t="s">
        <v>62</v>
      </c>
      <c r="CS1" s="13" t="s">
        <v>63</v>
      </c>
      <c r="CU1" s="13" t="s">
        <v>64</v>
      </c>
      <c r="CW1" s="13" t="s">
        <v>65</v>
      </c>
      <c r="DA1" s="13" t="s">
        <v>66</v>
      </c>
      <c r="DD1" s="10" t="s">
        <v>53</v>
      </c>
      <c r="DE1" s="10" t="s">
        <v>54</v>
      </c>
      <c r="DF1" s="10" t="s">
        <v>55</v>
      </c>
      <c r="DG1" s="10" t="s">
        <v>56</v>
      </c>
      <c r="DH1" s="10" t="s">
        <v>57</v>
      </c>
      <c r="DI1" s="10" t="s">
        <v>58</v>
      </c>
      <c r="DJ1" s="10" t="s">
        <v>703</v>
      </c>
      <c r="DK1" s="10" t="s">
        <v>704</v>
      </c>
      <c r="DL1" s="10" t="s">
        <v>705</v>
      </c>
      <c r="DM1" s="10" t="s">
        <v>706</v>
      </c>
      <c r="DN1" s="10" t="s">
        <v>707</v>
      </c>
      <c r="DO1" s="10" t="s">
        <v>708</v>
      </c>
      <c r="DP1" s="10" t="s">
        <v>709</v>
      </c>
      <c r="DQ1" s="10" t="s">
        <v>710</v>
      </c>
      <c r="DR1" s="10" t="s">
        <v>711</v>
      </c>
      <c r="DS1" s="10" t="s">
        <v>712</v>
      </c>
      <c r="DT1" s="10" t="s">
        <v>713</v>
      </c>
      <c r="DU1" s="10" t="s">
        <v>714</v>
      </c>
      <c r="EF1" s="10" t="s">
        <v>715</v>
      </c>
      <c r="EI1" s="10" t="s">
        <v>58</v>
      </c>
    </row>
    <row r="2" spans="1:165" ht="12.75">
      <c r="A2" s="2" t="s">
        <v>746</v>
      </c>
      <c r="B2" s="24" t="s">
        <v>747</v>
      </c>
      <c r="C2" s="16" t="s">
        <v>748</v>
      </c>
      <c r="D2" s="16"/>
      <c r="E2" s="15" t="s">
        <v>749</v>
      </c>
      <c r="F2" s="16"/>
      <c r="G2" s="25"/>
      <c r="H2" s="24" t="s">
        <v>750</v>
      </c>
      <c r="I2" s="22"/>
      <c r="J2" s="22"/>
      <c r="K2" s="22" t="s">
        <v>14</v>
      </c>
      <c r="L2" s="22" t="s">
        <v>9</v>
      </c>
      <c r="M2" s="22" t="s">
        <v>743</v>
      </c>
      <c r="N2" s="22" t="s">
        <v>13</v>
      </c>
      <c r="O2" s="22" t="s">
        <v>667</v>
      </c>
      <c r="P2" s="22" t="s">
        <v>669</v>
      </c>
      <c r="Q2" s="22" t="s">
        <v>673</v>
      </c>
      <c r="R2" s="22" t="s">
        <v>665</v>
      </c>
      <c r="S2" s="4" t="s">
        <v>745</v>
      </c>
      <c r="T2" s="54" t="s">
        <v>757</v>
      </c>
      <c r="U2" s="55"/>
      <c r="V2" s="82" t="s">
        <v>683</v>
      </c>
      <c r="W2" s="83"/>
      <c r="X2" s="84"/>
      <c r="Y2" s="82" t="s">
        <v>684</v>
      </c>
      <c r="Z2" s="83"/>
      <c r="AA2" s="84"/>
      <c r="AB2" s="3"/>
      <c r="AC2" t="s">
        <v>10</v>
      </c>
      <c r="AD2" s="56" t="s">
        <v>758</v>
      </c>
      <c r="AE2" s="56"/>
      <c r="AF2" s="55"/>
      <c r="AG2" s="54" t="s">
        <v>702</v>
      </c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4" t="s">
        <v>727</v>
      </c>
      <c r="BJ2" s="56"/>
      <c r="BK2" s="55"/>
      <c r="BL2" s="57" t="s">
        <v>701</v>
      </c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9"/>
      <c r="CF2" s="58"/>
      <c r="CG2" s="58"/>
      <c r="CH2" s="57" t="s">
        <v>731</v>
      </c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9"/>
      <c r="DB2" s="58"/>
      <c r="DC2" s="58"/>
      <c r="DD2" s="60" t="s">
        <v>700</v>
      </c>
      <c r="DE2" s="61"/>
      <c r="DF2" s="61"/>
      <c r="DG2" s="61"/>
      <c r="DH2" s="61"/>
      <c r="DI2" s="61"/>
      <c r="DJ2" s="60" t="s">
        <v>716</v>
      </c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2"/>
      <c r="EJ2" s="16" t="s">
        <v>764</v>
      </c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25"/>
    </row>
    <row r="3" spans="1:165" ht="12.75">
      <c r="A3" s="2" t="s">
        <v>676</v>
      </c>
      <c r="B3" s="24" t="s">
        <v>676</v>
      </c>
      <c r="C3" s="42" t="s">
        <v>4</v>
      </c>
      <c r="D3" s="43" t="s">
        <v>5</v>
      </c>
      <c r="E3" s="44" t="s">
        <v>739</v>
      </c>
      <c r="F3" s="45" t="s">
        <v>739</v>
      </c>
      <c r="G3" s="46" t="s">
        <v>739</v>
      </c>
      <c r="H3" s="24" t="s">
        <v>751</v>
      </c>
      <c r="I3" s="22"/>
      <c r="J3" s="22"/>
      <c r="K3" s="22"/>
      <c r="L3" s="22"/>
      <c r="M3" s="22" t="s">
        <v>744</v>
      </c>
      <c r="N3" s="22"/>
      <c r="O3" s="22" t="s">
        <v>668</v>
      </c>
      <c r="P3" s="22" t="s">
        <v>670</v>
      </c>
      <c r="Q3" s="22" t="s">
        <v>675</v>
      </c>
      <c r="R3" s="22" t="s">
        <v>666</v>
      </c>
      <c r="S3" s="4"/>
      <c r="T3" s="22" t="s">
        <v>755</v>
      </c>
      <c r="U3" s="46" t="s">
        <v>8</v>
      </c>
      <c r="V3" s="44" t="s">
        <v>680</v>
      </c>
      <c r="W3" s="45" t="s">
        <v>681</v>
      </c>
      <c r="X3" s="46" t="s">
        <v>682</v>
      </c>
      <c r="Y3" s="44" t="s">
        <v>680</v>
      </c>
      <c r="Z3" s="45" t="s">
        <v>681</v>
      </c>
      <c r="AA3" s="46" t="s">
        <v>682</v>
      </c>
      <c r="AB3" s="3"/>
      <c r="AD3" s="22" t="s">
        <v>677</v>
      </c>
      <c r="AE3" s="22" t="s">
        <v>753</v>
      </c>
      <c r="AF3" s="22" t="s">
        <v>754</v>
      </c>
      <c r="AG3" s="17" t="s">
        <v>685</v>
      </c>
      <c r="AH3" s="18"/>
      <c r="AI3" s="18" t="s">
        <v>686</v>
      </c>
      <c r="AJ3" s="18"/>
      <c r="AK3" s="18" t="s">
        <v>687</v>
      </c>
      <c r="AL3" s="18"/>
      <c r="AM3" s="18" t="s">
        <v>688</v>
      </c>
      <c r="AN3" s="18"/>
      <c r="AO3" s="18" t="s">
        <v>689</v>
      </c>
      <c r="AP3" s="18"/>
      <c r="AQ3" s="18" t="s">
        <v>690</v>
      </c>
      <c r="AR3" s="18"/>
      <c r="AS3" s="18" t="s">
        <v>691</v>
      </c>
      <c r="AT3" s="18"/>
      <c r="AU3" s="18" t="s">
        <v>692</v>
      </c>
      <c r="AV3" s="18"/>
      <c r="AW3" s="18" t="s">
        <v>693</v>
      </c>
      <c r="AX3" s="18"/>
      <c r="AY3" s="6"/>
      <c r="AZ3" s="6"/>
      <c r="BA3" s="6"/>
      <c r="BB3" s="6"/>
      <c r="BC3" s="6"/>
      <c r="BD3" s="6"/>
      <c r="BE3" s="85" t="s">
        <v>694</v>
      </c>
      <c r="BF3" s="85"/>
      <c r="BG3" s="23"/>
      <c r="BH3" s="23"/>
      <c r="BI3" s="2" t="s">
        <v>677</v>
      </c>
      <c r="BJ3" s="3" t="s">
        <v>728</v>
      </c>
      <c r="BK3" s="51" t="s">
        <v>729</v>
      </c>
      <c r="BL3" s="7"/>
      <c r="BM3" s="14" t="s">
        <v>685</v>
      </c>
      <c r="BN3" s="14"/>
      <c r="BO3" s="14" t="s">
        <v>686</v>
      </c>
      <c r="BP3" s="14"/>
      <c r="BQ3" s="14" t="s">
        <v>687</v>
      </c>
      <c r="BR3" s="14"/>
      <c r="BS3" s="14" t="s">
        <v>688</v>
      </c>
      <c r="BT3" s="14"/>
      <c r="BU3" s="14" t="s">
        <v>689</v>
      </c>
      <c r="BV3" s="14"/>
      <c r="BW3" s="14" t="s">
        <v>690</v>
      </c>
      <c r="BX3" s="14"/>
      <c r="BY3" s="14" t="s">
        <v>691</v>
      </c>
      <c r="BZ3" s="14"/>
      <c r="CA3" s="14" t="s">
        <v>692</v>
      </c>
      <c r="CB3" s="14"/>
      <c r="CC3" s="14"/>
      <c r="CD3" s="14"/>
      <c r="CE3" s="21" t="s">
        <v>694</v>
      </c>
      <c r="CF3" s="14"/>
      <c r="CG3" s="14"/>
      <c r="CH3" s="7"/>
      <c r="CI3" s="14" t="s">
        <v>685</v>
      </c>
      <c r="CJ3" s="14"/>
      <c r="CK3" s="14" t="s">
        <v>686</v>
      </c>
      <c r="CL3" s="14"/>
      <c r="CM3" s="14" t="s">
        <v>687</v>
      </c>
      <c r="CN3" s="14"/>
      <c r="CO3" s="14" t="s">
        <v>688</v>
      </c>
      <c r="CP3" s="14"/>
      <c r="CQ3" s="14" t="s">
        <v>689</v>
      </c>
      <c r="CR3" s="14"/>
      <c r="CS3" s="14" t="s">
        <v>690</v>
      </c>
      <c r="CT3" s="14"/>
      <c r="CU3" s="14" t="s">
        <v>691</v>
      </c>
      <c r="CV3" s="14"/>
      <c r="CW3" s="14" t="s">
        <v>692</v>
      </c>
      <c r="CX3" s="14"/>
      <c r="CY3" s="14"/>
      <c r="CZ3" s="14"/>
      <c r="DA3" s="21" t="s">
        <v>694</v>
      </c>
      <c r="DB3" s="14"/>
      <c r="DC3" s="14"/>
      <c r="DD3" s="63" t="s">
        <v>695</v>
      </c>
      <c r="DE3" s="64" t="s">
        <v>696</v>
      </c>
      <c r="DF3" s="64" t="s">
        <v>697</v>
      </c>
      <c r="DG3" s="64" t="s">
        <v>698</v>
      </c>
      <c r="DH3" s="64" t="s">
        <v>721</v>
      </c>
      <c r="DI3" s="65" t="s">
        <v>699</v>
      </c>
      <c r="DJ3" s="7"/>
      <c r="DK3" s="8" t="s">
        <v>685</v>
      </c>
      <c r="DL3" s="8"/>
      <c r="DM3" s="8" t="s">
        <v>686</v>
      </c>
      <c r="DN3" s="8"/>
      <c r="DO3" s="8" t="s">
        <v>687</v>
      </c>
      <c r="DP3" s="8"/>
      <c r="DQ3" s="8" t="s">
        <v>688</v>
      </c>
      <c r="DR3" s="8"/>
      <c r="DS3" s="8" t="s">
        <v>689</v>
      </c>
      <c r="DT3" s="8"/>
      <c r="DU3" s="8" t="s">
        <v>690</v>
      </c>
      <c r="DV3" s="8"/>
      <c r="DW3" s="8" t="s">
        <v>691</v>
      </c>
      <c r="DX3" s="8"/>
      <c r="DY3" s="8" t="s">
        <v>692</v>
      </c>
      <c r="DZ3" s="8"/>
      <c r="EA3" s="8" t="s">
        <v>693</v>
      </c>
      <c r="EB3" s="8"/>
      <c r="EC3" s="8" t="s">
        <v>717</v>
      </c>
      <c r="ED3" s="8"/>
      <c r="EE3" s="8" t="s">
        <v>718</v>
      </c>
      <c r="EF3" s="12"/>
      <c r="EG3" s="12"/>
      <c r="EH3" s="12"/>
      <c r="EI3" s="26" t="s">
        <v>694</v>
      </c>
      <c r="EJ3" s="69"/>
      <c r="EK3" s="70" t="s">
        <v>685</v>
      </c>
      <c r="EL3" s="70"/>
      <c r="EM3" s="70" t="s">
        <v>686</v>
      </c>
      <c r="EN3" s="70"/>
      <c r="EO3" s="70" t="s">
        <v>687</v>
      </c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1"/>
      <c r="FF3" s="71"/>
      <c r="FG3" s="71"/>
      <c r="FH3" s="71"/>
      <c r="FI3" s="81" t="s">
        <v>694</v>
      </c>
    </row>
    <row r="4" spans="1:165" s="29" customFormat="1" ht="12.75">
      <c r="A4" s="33"/>
      <c r="B4" s="28"/>
      <c r="D4" s="47"/>
      <c r="E4" s="48" t="s">
        <v>740</v>
      </c>
      <c r="F4" s="49" t="s">
        <v>741</v>
      </c>
      <c r="G4" s="50" t="s">
        <v>742</v>
      </c>
      <c r="H4" s="28" t="s">
        <v>752</v>
      </c>
      <c r="I4" s="30"/>
      <c r="J4" s="30"/>
      <c r="K4" s="30"/>
      <c r="L4" s="30"/>
      <c r="M4" s="30"/>
      <c r="N4" s="30"/>
      <c r="O4" s="30" t="s">
        <v>672</v>
      </c>
      <c r="P4" s="30" t="s">
        <v>671</v>
      </c>
      <c r="Q4" s="30" t="s">
        <v>674</v>
      </c>
      <c r="R4" s="30"/>
      <c r="S4" s="34"/>
      <c r="T4" s="30" t="s">
        <v>756</v>
      </c>
      <c r="U4" s="50"/>
      <c r="V4" s="52"/>
      <c r="W4" s="53"/>
      <c r="X4" s="27"/>
      <c r="Y4" s="52"/>
      <c r="Z4" s="53"/>
      <c r="AA4" s="27"/>
      <c r="AD4" s="30" t="s">
        <v>676</v>
      </c>
      <c r="AG4" s="31" t="s">
        <v>719</v>
      </c>
      <c r="AH4" s="32" t="s">
        <v>720</v>
      </c>
      <c r="AI4" s="32" t="s">
        <v>719</v>
      </c>
      <c r="AJ4" s="32" t="s">
        <v>720</v>
      </c>
      <c r="AK4" s="32" t="s">
        <v>719</v>
      </c>
      <c r="AL4" s="32" t="s">
        <v>720</v>
      </c>
      <c r="AM4" s="32" t="s">
        <v>719</v>
      </c>
      <c r="AN4" s="32" t="s">
        <v>720</v>
      </c>
      <c r="AO4" s="32" t="s">
        <v>719</v>
      </c>
      <c r="AP4" s="32" t="s">
        <v>720</v>
      </c>
      <c r="AQ4" s="32" t="s">
        <v>719</v>
      </c>
      <c r="AR4" s="32" t="s">
        <v>720</v>
      </c>
      <c r="AS4" s="32" t="s">
        <v>719</v>
      </c>
      <c r="AT4" s="32" t="s">
        <v>720</v>
      </c>
      <c r="AU4" s="32" t="s">
        <v>719</v>
      </c>
      <c r="AV4" s="32" t="s">
        <v>720</v>
      </c>
      <c r="AW4" s="32" t="s">
        <v>719</v>
      </c>
      <c r="AX4" s="32" t="s">
        <v>720</v>
      </c>
      <c r="BE4" s="32" t="s">
        <v>719</v>
      </c>
      <c r="BF4" s="32" t="s">
        <v>720</v>
      </c>
      <c r="BG4" s="32"/>
      <c r="BH4" s="32"/>
      <c r="BI4" s="33" t="s">
        <v>676</v>
      </c>
      <c r="BJ4" s="30"/>
      <c r="BK4" s="34"/>
      <c r="BL4" s="35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7"/>
      <c r="CF4" s="36"/>
      <c r="CG4" s="36"/>
      <c r="CH4" s="35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7"/>
      <c r="DB4" s="36"/>
      <c r="DC4" s="36"/>
      <c r="DD4" s="66"/>
      <c r="DE4" s="67"/>
      <c r="DF4" s="67"/>
      <c r="DG4" s="67"/>
      <c r="DH4" s="67"/>
      <c r="DI4" s="68"/>
      <c r="DJ4" s="39" t="s">
        <v>719</v>
      </c>
      <c r="DK4" s="38"/>
      <c r="DL4" s="40" t="s">
        <v>719</v>
      </c>
      <c r="DM4" s="38"/>
      <c r="DN4" s="40" t="s">
        <v>719</v>
      </c>
      <c r="DO4" s="38"/>
      <c r="DP4" s="40" t="s">
        <v>719</v>
      </c>
      <c r="DQ4" s="38"/>
      <c r="DR4" s="40" t="s">
        <v>719</v>
      </c>
      <c r="DS4" s="38"/>
      <c r="DT4" s="40" t="s">
        <v>719</v>
      </c>
      <c r="DU4" s="38"/>
      <c r="DV4" s="40" t="s">
        <v>719</v>
      </c>
      <c r="DW4" s="38"/>
      <c r="DX4" s="40" t="s">
        <v>719</v>
      </c>
      <c r="DY4" s="38"/>
      <c r="DZ4" s="40" t="s">
        <v>719</v>
      </c>
      <c r="EA4" s="38"/>
      <c r="EB4" s="40" t="s">
        <v>719</v>
      </c>
      <c r="EC4" s="38"/>
      <c r="ED4" s="40" t="s">
        <v>719</v>
      </c>
      <c r="EE4" s="38"/>
      <c r="EF4" s="40" t="s">
        <v>719</v>
      </c>
      <c r="EG4" s="40"/>
      <c r="EH4" s="40"/>
      <c r="EI4" s="41"/>
      <c r="EJ4" s="39" t="s">
        <v>719</v>
      </c>
      <c r="EK4" s="38"/>
      <c r="EL4" s="40" t="s">
        <v>719</v>
      </c>
      <c r="EM4" s="38"/>
      <c r="EN4" s="40" t="s">
        <v>719</v>
      </c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H4" s="40" t="s">
        <v>719</v>
      </c>
      <c r="FI4" s="72"/>
    </row>
    <row r="5" spans="1:160" ht="12.75">
      <c r="A5" s="3"/>
      <c r="B5" s="3"/>
      <c r="E5" s="6"/>
      <c r="F5" s="6"/>
      <c r="G5" s="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6"/>
      <c r="W5" s="6"/>
      <c r="X5" s="6"/>
      <c r="Y5" s="6"/>
      <c r="Z5" s="6"/>
      <c r="AA5" s="6"/>
      <c r="AB5" s="6"/>
      <c r="AD5" s="22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BE5" s="19"/>
      <c r="BF5" s="19"/>
      <c r="BG5" s="19"/>
      <c r="BH5" s="19"/>
      <c r="BI5" s="3"/>
      <c r="BJ5" s="3"/>
      <c r="BK5" s="3"/>
      <c r="BL5" s="12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12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12"/>
      <c r="DE5" s="12"/>
      <c r="DF5" s="12"/>
      <c r="DG5" s="12"/>
      <c r="DH5" s="12"/>
      <c r="DI5" s="12"/>
      <c r="DJ5" s="8"/>
      <c r="DK5" s="12"/>
      <c r="DL5" s="8"/>
      <c r="DM5" s="12"/>
      <c r="DN5" s="8"/>
      <c r="DO5" s="12"/>
      <c r="DP5" s="8"/>
      <c r="DQ5" s="12"/>
      <c r="DR5" s="8"/>
      <c r="DS5" s="12"/>
      <c r="DT5" s="8"/>
      <c r="DU5" s="12"/>
      <c r="DV5" s="8"/>
      <c r="DW5" s="12"/>
      <c r="DX5" s="8"/>
      <c r="DY5" s="12"/>
      <c r="DZ5" s="8"/>
      <c r="EA5" s="12"/>
      <c r="EB5" s="8"/>
      <c r="EC5" s="12"/>
      <c r="ED5" s="8"/>
      <c r="EE5" s="12"/>
      <c r="EF5" s="8"/>
      <c r="EG5" s="8"/>
      <c r="EH5" s="8"/>
      <c r="EI5" s="12"/>
      <c r="EJ5" s="8"/>
      <c r="EK5" s="12"/>
      <c r="EL5" s="8"/>
      <c r="EM5" s="12"/>
      <c r="EN5" s="8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</row>
    <row r="6" spans="1:165" ht="12.75">
      <c r="A6" s="22">
        <v>221</v>
      </c>
      <c r="B6" s="22" t="s">
        <v>69</v>
      </c>
      <c r="C6" t="s">
        <v>70</v>
      </c>
      <c r="D6" t="s">
        <v>71</v>
      </c>
      <c r="E6" t="s">
        <v>67</v>
      </c>
      <c r="F6" t="s">
        <v>68</v>
      </c>
      <c r="G6" t="s">
        <v>75</v>
      </c>
      <c r="H6" t="s">
        <v>72</v>
      </c>
      <c r="M6" t="s">
        <v>76</v>
      </c>
      <c r="N6" t="s">
        <v>77</v>
      </c>
      <c r="O6" t="s">
        <v>77</v>
      </c>
      <c r="P6" t="s">
        <v>77</v>
      </c>
      <c r="Q6" t="s">
        <v>77</v>
      </c>
      <c r="R6" t="s">
        <v>74</v>
      </c>
      <c r="S6" t="s">
        <v>77</v>
      </c>
      <c r="T6" s="1">
        <v>32356</v>
      </c>
      <c r="U6" t="s">
        <v>73</v>
      </c>
      <c r="AE6" t="s">
        <v>78</v>
      </c>
      <c r="AF6" t="s">
        <v>79</v>
      </c>
      <c r="AG6" s="10">
        <v>3.645833333</v>
      </c>
      <c r="AH6" s="9">
        <v>71.19568113</v>
      </c>
      <c r="AI6" s="10">
        <v>8</v>
      </c>
      <c r="AJ6" s="9">
        <v>34.9414108</v>
      </c>
      <c r="AK6" s="10">
        <v>7.342657343</v>
      </c>
      <c r="AL6" s="9">
        <v>35.28212983</v>
      </c>
      <c r="AM6" s="10"/>
      <c r="AN6" s="9"/>
      <c r="AO6" s="10"/>
      <c r="AP6" s="9"/>
      <c r="AQ6" s="10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1">
        <v>5.64395316</v>
      </c>
      <c r="BF6" s="9">
        <v>47.13974059</v>
      </c>
      <c r="BG6" s="9"/>
      <c r="BH6" s="9"/>
      <c r="BJ6" t="s">
        <v>78</v>
      </c>
      <c r="BK6" t="s">
        <v>79</v>
      </c>
      <c r="BL6" s="10" t="s">
        <v>722</v>
      </c>
      <c r="BM6" s="13">
        <v>-297.3172823</v>
      </c>
      <c r="BN6" s="10" t="s">
        <v>722</v>
      </c>
      <c r="BO6" s="13">
        <v>-19.20758067</v>
      </c>
      <c r="BP6" s="10" t="s">
        <v>722</v>
      </c>
      <c r="BQ6" s="13">
        <v>-5.266371781</v>
      </c>
      <c r="BR6" s="10" t="s">
        <v>723</v>
      </c>
      <c r="BT6" s="10" t="s">
        <v>723</v>
      </c>
      <c r="BV6" s="10" t="s">
        <v>723</v>
      </c>
      <c r="BX6" s="10" t="s">
        <v>723</v>
      </c>
      <c r="BZ6" s="10" t="s">
        <v>723</v>
      </c>
      <c r="CD6" s="10" t="s">
        <v>722</v>
      </c>
      <c r="CE6" s="13">
        <v>-75.21461712</v>
      </c>
      <c r="CH6" s="10" t="s">
        <v>722</v>
      </c>
      <c r="CI6" s="13">
        <v>0</v>
      </c>
      <c r="CJ6" s="10" t="s">
        <v>722</v>
      </c>
      <c r="CK6" s="13">
        <v>0</v>
      </c>
      <c r="CL6" s="10" t="s">
        <v>722</v>
      </c>
      <c r="CM6" s="13">
        <v>0</v>
      </c>
      <c r="CN6" s="10" t="s">
        <v>723</v>
      </c>
      <c r="CP6" s="10" t="s">
        <v>723</v>
      </c>
      <c r="CR6" s="10" t="s">
        <v>723</v>
      </c>
      <c r="CT6" s="10" t="s">
        <v>723</v>
      </c>
      <c r="CV6" s="10" t="s">
        <v>723</v>
      </c>
      <c r="CZ6" s="10" t="s">
        <v>722</v>
      </c>
      <c r="DA6" s="13">
        <v>0</v>
      </c>
      <c r="DD6" s="10">
        <v>118</v>
      </c>
      <c r="DI6" s="10">
        <v>118</v>
      </c>
      <c r="DJ6" s="10">
        <v>83.3</v>
      </c>
      <c r="DK6" s="10">
        <v>107.3</v>
      </c>
      <c r="DL6" s="10">
        <v>76.7</v>
      </c>
      <c r="DM6" s="10">
        <v>125.8</v>
      </c>
      <c r="DN6" s="10">
        <v>72.3</v>
      </c>
      <c r="DO6" s="10">
        <v>121</v>
      </c>
      <c r="EF6" s="10">
        <v>77.2</v>
      </c>
      <c r="EI6" s="10">
        <v>118</v>
      </c>
      <c r="EJ6" s="10">
        <v>83.3</v>
      </c>
      <c r="EK6" s="10">
        <v>107.3</v>
      </c>
      <c r="EL6" s="10">
        <v>76.7</v>
      </c>
      <c r="EM6" s="10">
        <v>125.8</v>
      </c>
      <c r="EN6" s="10">
        <v>72.3</v>
      </c>
      <c r="EO6" s="10">
        <v>121</v>
      </c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H6" s="10">
        <f>AVERAGE(EN6,EL6,EJ6)</f>
        <v>77.43333333333334</v>
      </c>
      <c r="FI6" s="10">
        <f>AVERAGE(EO6,EM6,EK6)</f>
        <v>118.03333333333335</v>
      </c>
    </row>
    <row r="7" spans="1:165" ht="12.75">
      <c r="A7" s="22">
        <v>221</v>
      </c>
      <c r="B7" s="22" t="s">
        <v>80</v>
      </c>
      <c r="C7" t="s">
        <v>70</v>
      </c>
      <c r="D7" t="s">
        <v>71</v>
      </c>
      <c r="E7" t="s">
        <v>67</v>
      </c>
      <c r="F7" t="s">
        <v>68</v>
      </c>
      <c r="G7" t="s">
        <v>75</v>
      </c>
      <c r="H7" t="s">
        <v>72</v>
      </c>
      <c r="M7" t="s">
        <v>76</v>
      </c>
      <c r="N7" t="s">
        <v>77</v>
      </c>
      <c r="O7" t="s">
        <v>77</v>
      </c>
      <c r="P7" t="s">
        <v>77</v>
      </c>
      <c r="Q7" t="s">
        <v>77</v>
      </c>
      <c r="R7" t="s">
        <v>74</v>
      </c>
      <c r="S7" t="s">
        <v>77</v>
      </c>
      <c r="T7" s="1">
        <v>32356</v>
      </c>
      <c r="U7" t="s">
        <v>73</v>
      </c>
      <c r="AE7" t="s">
        <v>78</v>
      </c>
      <c r="AF7" t="s">
        <v>79</v>
      </c>
      <c r="AG7" s="10">
        <v>9.312638581</v>
      </c>
      <c r="AH7" s="9">
        <v>26.79416738</v>
      </c>
      <c r="AI7" s="10">
        <v>18.5840708</v>
      </c>
      <c r="AJ7" s="9">
        <v>13.07625988</v>
      </c>
      <c r="AK7" s="10">
        <v>30.88235294</v>
      </c>
      <c r="AL7" s="9">
        <v>7.451775533</v>
      </c>
      <c r="AM7" s="10"/>
      <c r="AN7" s="9"/>
      <c r="AO7" s="10"/>
      <c r="AP7" s="9"/>
      <c r="AQ7" s="10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1">
        <v>15.27111706</v>
      </c>
      <c r="BF7" s="9">
        <v>15.7740676</v>
      </c>
      <c r="BG7" s="9"/>
      <c r="BH7" s="9"/>
      <c r="BJ7" t="s">
        <v>78</v>
      </c>
      <c r="BK7" t="s">
        <v>79</v>
      </c>
      <c r="BL7" s="10" t="s">
        <v>722</v>
      </c>
      <c r="BM7" s="13">
        <v>83.05950734</v>
      </c>
      <c r="BN7" s="10" t="s">
        <v>722</v>
      </c>
      <c r="BO7" s="13">
        <v>99.17857695</v>
      </c>
      <c r="BP7" s="10" t="s">
        <v>722</v>
      </c>
      <c r="BQ7" s="13">
        <v>98.92711296</v>
      </c>
      <c r="BR7" s="10" t="s">
        <v>723</v>
      </c>
      <c r="BT7" s="10" t="s">
        <v>723</v>
      </c>
      <c r="BV7" s="10" t="s">
        <v>723</v>
      </c>
      <c r="BX7" s="10" t="s">
        <v>723</v>
      </c>
      <c r="BZ7" s="10" t="s">
        <v>723</v>
      </c>
      <c r="CD7" s="10" t="s">
        <v>722</v>
      </c>
      <c r="CE7" s="13">
        <v>98.48530175</v>
      </c>
      <c r="CH7" s="10" t="s">
        <v>722</v>
      </c>
      <c r="CI7" s="13">
        <v>83.05950734</v>
      </c>
      <c r="CJ7" s="10" t="s">
        <v>722</v>
      </c>
      <c r="CK7" s="13">
        <v>99.17857695</v>
      </c>
      <c r="CL7" s="10" t="s">
        <v>722</v>
      </c>
      <c r="CM7" s="13">
        <v>98.92711296</v>
      </c>
      <c r="CN7" s="10" t="s">
        <v>723</v>
      </c>
      <c r="CP7" s="10" t="s">
        <v>723</v>
      </c>
      <c r="CR7" s="10" t="s">
        <v>723</v>
      </c>
      <c r="CT7" s="10" t="s">
        <v>723</v>
      </c>
      <c r="CV7" s="10" t="s">
        <v>723</v>
      </c>
      <c r="CZ7" s="10" t="s">
        <v>722</v>
      </c>
      <c r="DA7" s="13">
        <v>98.48530175</v>
      </c>
      <c r="DD7" s="10">
        <v>994.4</v>
      </c>
      <c r="DI7" s="10">
        <v>1041.4</v>
      </c>
      <c r="DJ7" s="10">
        <v>63.2</v>
      </c>
      <c r="DK7" s="10">
        <v>429.8</v>
      </c>
      <c r="DL7" s="10">
        <v>14.4</v>
      </c>
      <c r="DM7" s="10">
        <v>1859.7</v>
      </c>
      <c r="DN7" s="10">
        <v>16.8</v>
      </c>
      <c r="DO7" s="10">
        <v>834.8</v>
      </c>
      <c r="EI7" s="10">
        <v>1041.4</v>
      </c>
      <c r="EJ7" s="10">
        <v>63.2</v>
      </c>
      <c r="EK7" s="10">
        <v>429.8</v>
      </c>
      <c r="EL7" s="10">
        <v>14.4</v>
      </c>
      <c r="EM7" s="10">
        <v>1859.7</v>
      </c>
      <c r="EN7" s="10">
        <v>16.8</v>
      </c>
      <c r="EO7" s="10">
        <v>834.8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H7" s="10">
        <f>AVERAGE(EN7,EL7,EJ7)</f>
        <v>31.46666666666667</v>
      </c>
      <c r="FI7" s="10">
        <f aca="true" t="shared" si="0" ref="FI7:FI20">AVERAGE(EO7,EM7,EK7)</f>
        <v>1041.4333333333334</v>
      </c>
    </row>
    <row r="8" spans="1:165" ht="12.75">
      <c r="A8" s="22">
        <v>221</v>
      </c>
      <c r="B8" s="22" t="s">
        <v>81</v>
      </c>
      <c r="C8" t="s">
        <v>70</v>
      </c>
      <c r="D8" t="s">
        <v>71</v>
      </c>
      <c r="E8" t="s">
        <v>67</v>
      </c>
      <c r="F8" t="s">
        <v>68</v>
      </c>
      <c r="G8" t="s">
        <v>75</v>
      </c>
      <c r="H8" t="s">
        <v>72</v>
      </c>
      <c r="M8" t="s">
        <v>76</v>
      </c>
      <c r="N8" t="s">
        <v>77</v>
      </c>
      <c r="O8" t="s">
        <v>77</v>
      </c>
      <c r="P8" t="s">
        <v>77</v>
      </c>
      <c r="Q8" t="s">
        <v>77</v>
      </c>
      <c r="R8" t="s">
        <v>74</v>
      </c>
      <c r="S8" t="s">
        <v>77</v>
      </c>
      <c r="T8" s="1">
        <v>32356</v>
      </c>
      <c r="U8" t="s">
        <v>73</v>
      </c>
      <c r="AE8" t="s">
        <v>78</v>
      </c>
      <c r="AF8" t="s">
        <v>79</v>
      </c>
      <c r="AG8" s="10">
        <v>0.256410256</v>
      </c>
      <c r="AH8" s="9">
        <v>32.091694546</v>
      </c>
      <c r="AI8" s="10">
        <v>0.27100271</v>
      </c>
      <c r="AJ8" s="9">
        <v>31.130469520000002</v>
      </c>
      <c r="AK8" s="10">
        <v>1.418439716</v>
      </c>
      <c r="AL8" s="9">
        <v>7.109974223</v>
      </c>
      <c r="AM8" s="10"/>
      <c r="AN8" s="9"/>
      <c r="AO8" s="10"/>
      <c r="AP8" s="9"/>
      <c r="AQ8" s="10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1">
        <v>0.367138184</v>
      </c>
      <c r="BF8" s="9">
        <v>23.444046101</v>
      </c>
      <c r="BG8" s="9"/>
      <c r="BH8" s="9"/>
      <c r="BJ8" t="s">
        <v>78</v>
      </c>
      <c r="BK8" t="s">
        <v>79</v>
      </c>
      <c r="BL8" s="10" t="s">
        <v>722</v>
      </c>
      <c r="BM8" s="13">
        <v>99.77749507</v>
      </c>
      <c r="BN8" s="10" t="s">
        <v>722</v>
      </c>
      <c r="BO8" s="13">
        <v>99.7615155</v>
      </c>
      <c r="BP8" s="10" t="s">
        <v>722</v>
      </c>
      <c r="BQ8" s="13">
        <v>99.93436909</v>
      </c>
      <c r="BR8" s="10" t="s">
        <v>723</v>
      </c>
      <c r="BT8" s="10" t="s">
        <v>723</v>
      </c>
      <c r="BV8" s="10" t="s">
        <v>723</v>
      </c>
      <c r="BX8" s="10" t="s">
        <v>723</v>
      </c>
      <c r="BZ8" s="10" t="s">
        <v>723</v>
      </c>
      <c r="CD8" s="10" t="s">
        <v>722</v>
      </c>
      <c r="CE8" s="13">
        <v>99.81446746</v>
      </c>
      <c r="CH8" s="10" t="s">
        <v>722</v>
      </c>
      <c r="CI8" s="13">
        <v>99.77749507</v>
      </c>
      <c r="CJ8" s="10" t="s">
        <v>722</v>
      </c>
      <c r="CK8" s="13">
        <v>99.7615155</v>
      </c>
      <c r="CL8" s="10" t="s">
        <v>722</v>
      </c>
      <c r="CM8" s="13">
        <v>99.93436909</v>
      </c>
      <c r="CN8" s="10" t="s">
        <v>723</v>
      </c>
      <c r="CP8" s="10" t="s">
        <v>723</v>
      </c>
      <c r="CR8" s="10" t="s">
        <v>723</v>
      </c>
      <c r="CT8" s="10" t="s">
        <v>723</v>
      </c>
      <c r="CV8" s="10" t="s">
        <v>723</v>
      </c>
      <c r="CZ8" s="10" t="s">
        <v>722</v>
      </c>
      <c r="DA8" s="13">
        <v>99.81446746</v>
      </c>
      <c r="DD8" s="10">
        <v>12458.3</v>
      </c>
      <c r="DI8" s="10">
        <v>12477.4</v>
      </c>
      <c r="DJ8" s="10">
        <v>1</v>
      </c>
      <c r="DK8" s="10">
        <v>14568.6</v>
      </c>
      <c r="DL8" s="10">
        <v>1.2</v>
      </c>
      <c r="DM8" s="10">
        <v>13212</v>
      </c>
      <c r="DN8" s="10">
        <v>1.7</v>
      </c>
      <c r="DO8" s="10">
        <v>9651.6</v>
      </c>
      <c r="EI8" s="10">
        <v>12477.4</v>
      </c>
      <c r="EJ8" s="10">
        <v>1</v>
      </c>
      <c r="EK8" s="10">
        <v>14568.6</v>
      </c>
      <c r="EL8" s="10">
        <v>1.2</v>
      </c>
      <c r="EM8" s="10">
        <v>13212</v>
      </c>
      <c r="EN8" s="10">
        <v>1.7</v>
      </c>
      <c r="EO8" s="10">
        <v>9651.6</v>
      </c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H8" s="10">
        <f>AVERAGE(EN8,EL8,EJ8)</f>
        <v>1.3</v>
      </c>
      <c r="FI8" s="10">
        <f t="shared" si="0"/>
        <v>12477.4</v>
      </c>
    </row>
    <row r="9" spans="1:165" ht="12.75">
      <c r="A9" s="22">
        <v>221</v>
      </c>
      <c r="B9" s="22" t="s">
        <v>82</v>
      </c>
      <c r="C9" t="s">
        <v>70</v>
      </c>
      <c r="D9" t="s">
        <v>71</v>
      </c>
      <c r="E9" t="s">
        <v>67</v>
      </c>
      <c r="F9" t="s">
        <v>68</v>
      </c>
      <c r="G9" t="s">
        <v>75</v>
      </c>
      <c r="H9" t="s">
        <v>72</v>
      </c>
      <c r="M9" t="s">
        <v>76</v>
      </c>
      <c r="N9" t="s">
        <v>77</v>
      </c>
      <c r="O9" t="s">
        <v>77</v>
      </c>
      <c r="P9" t="s">
        <v>77</v>
      </c>
      <c r="Q9" t="s">
        <v>77</v>
      </c>
      <c r="R9" t="s">
        <v>74</v>
      </c>
      <c r="S9" t="s">
        <v>77</v>
      </c>
      <c r="T9" s="1">
        <v>32356</v>
      </c>
      <c r="U9" t="s">
        <v>73</v>
      </c>
      <c r="AE9" t="s">
        <v>78</v>
      </c>
      <c r="AF9" t="s">
        <v>79</v>
      </c>
      <c r="AG9" s="10">
        <v>4.370447451</v>
      </c>
      <c r="AH9" s="9">
        <v>40.72351426</v>
      </c>
      <c r="AI9" s="10">
        <v>0.510886753</v>
      </c>
      <c r="AJ9" s="9">
        <v>327.069401178</v>
      </c>
      <c r="AK9" s="10">
        <v>3.43980344</v>
      </c>
      <c r="AL9" s="9">
        <v>50.839511194</v>
      </c>
      <c r="AM9" s="10"/>
      <c r="AN9" s="9"/>
      <c r="AO9" s="10"/>
      <c r="AP9" s="9"/>
      <c r="AQ9" s="10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1">
        <v>1.232404021</v>
      </c>
      <c r="BF9" s="9">
        <v>139.544142201</v>
      </c>
      <c r="BG9" s="9"/>
      <c r="BH9" s="9"/>
      <c r="BJ9" t="s">
        <v>78</v>
      </c>
      <c r="BK9" t="s">
        <v>79</v>
      </c>
      <c r="BL9" s="10" t="s">
        <v>722</v>
      </c>
      <c r="BM9" s="13">
        <v>81.36626269</v>
      </c>
      <c r="BN9" s="10" t="s">
        <v>722</v>
      </c>
      <c r="BO9" s="13">
        <v>-87.90829839</v>
      </c>
      <c r="BP9" s="10" t="s">
        <v>722</v>
      </c>
      <c r="BQ9" s="13">
        <v>75.4631687</v>
      </c>
      <c r="BR9" s="10" t="s">
        <v>723</v>
      </c>
      <c r="BT9" s="10" t="s">
        <v>723</v>
      </c>
      <c r="BV9" s="10" t="s">
        <v>723</v>
      </c>
      <c r="BX9" s="10" t="s">
        <v>723</v>
      </c>
      <c r="BZ9" s="10" t="s">
        <v>723</v>
      </c>
      <c r="CD9" s="10" t="s">
        <v>722</v>
      </c>
      <c r="CE9" s="13">
        <v>72.28426569</v>
      </c>
      <c r="CH9" s="10" t="s">
        <v>722</v>
      </c>
      <c r="CI9" s="13">
        <v>81.36626269</v>
      </c>
      <c r="CJ9" s="10" t="s">
        <v>722</v>
      </c>
      <c r="CK9" s="13">
        <v>0</v>
      </c>
      <c r="CL9" s="10" t="s">
        <v>722</v>
      </c>
      <c r="CM9" s="13">
        <v>75.4631687</v>
      </c>
      <c r="CN9" s="10" t="s">
        <v>723</v>
      </c>
      <c r="CP9" s="10" t="s">
        <v>723</v>
      </c>
      <c r="CR9" s="10" t="s">
        <v>723</v>
      </c>
      <c r="CT9" s="10" t="s">
        <v>723</v>
      </c>
      <c r="CV9" s="10" t="s">
        <v>723</v>
      </c>
      <c r="CZ9" s="10" t="s">
        <v>722</v>
      </c>
      <c r="DA9" s="13">
        <v>72.28426569</v>
      </c>
      <c r="DD9" s="10">
        <v>469.4</v>
      </c>
      <c r="DI9" s="10">
        <v>500.4</v>
      </c>
      <c r="DJ9" s="10">
        <v>59.2</v>
      </c>
      <c r="DK9" s="10">
        <v>524.2</v>
      </c>
      <c r="DL9" s="10">
        <v>63.1</v>
      </c>
      <c r="DM9" s="10">
        <v>470.5</v>
      </c>
      <c r="DN9" s="10">
        <v>59.8</v>
      </c>
      <c r="DO9" s="10">
        <v>506.7</v>
      </c>
      <c r="EI9" s="10">
        <v>500.4</v>
      </c>
      <c r="EJ9" s="10">
        <v>59.2</v>
      </c>
      <c r="EK9" s="10">
        <v>524.2</v>
      </c>
      <c r="EL9" s="10">
        <v>63.1</v>
      </c>
      <c r="EM9" s="10">
        <v>470.5</v>
      </c>
      <c r="EN9" s="10">
        <v>59.8</v>
      </c>
      <c r="EO9" s="10">
        <v>506.7</v>
      </c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H9" s="10">
        <f>AVERAGE(EN9,EL9,EJ9)</f>
        <v>60.70000000000001</v>
      </c>
      <c r="FI9" s="10">
        <f t="shared" si="0"/>
        <v>500.4666666666667</v>
      </c>
    </row>
    <row r="10" spans="1:165" ht="12.75">
      <c r="A10" s="22">
        <v>221</v>
      </c>
      <c r="B10" s="22" t="s">
        <v>83</v>
      </c>
      <c r="C10" t="s">
        <v>70</v>
      </c>
      <c r="D10" t="s">
        <v>71</v>
      </c>
      <c r="E10" t="s">
        <v>67</v>
      </c>
      <c r="F10" t="s">
        <v>68</v>
      </c>
      <c r="G10" t="s">
        <v>75</v>
      </c>
      <c r="H10" t="s">
        <v>72</v>
      </c>
      <c r="M10" t="s">
        <v>76</v>
      </c>
      <c r="N10" t="s">
        <v>77</v>
      </c>
      <c r="O10" t="s">
        <v>77</v>
      </c>
      <c r="P10" t="s">
        <v>77</v>
      </c>
      <c r="Q10" t="s">
        <v>77</v>
      </c>
      <c r="R10" t="s">
        <v>74</v>
      </c>
      <c r="S10" t="s">
        <v>77</v>
      </c>
      <c r="T10" s="1">
        <v>32356</v>
      </c>
      <c r="U10" t="s">
        <v>73</v>
      </c>
      <c r="AE10" t="s">
        <v>78</v>
      </c>
      <c r="AF10" t="s">
        <v>79</v>
      </c>
      <c r="AG10" s="10">
        <v>0.10303967</v>
      </c>
      <c r="AH10" s="9">
        <v>84.516573324</v>
      </c>
      <c r="AI10" s="10">
        <v>0.062480475</v>
      </c>
      <c r="AJ10" s="9">
        <v>148.491437072</v>
      </c>
      <c r="AK10" s="10">
        <v>0.059862317</v>
      </c>
      <c r="AL10" s="9">
        <v>141.849875403</v>
      </c>
      <c r="AM10" s="10"/>
      <c r="AN10" s="9"/>
      <c r="AO10" s="10"/>
      <c r="AP10" s="9"/>
      <c r="AQ10" s="10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1">
        <v>0.070632801</v>
      </c>
      <c r="BF10" s="9">
        <v>124.95262861500001</v>
      </c>
      <c r="BG10" s="9"/>
      <c r="BH10" s="9"/>
      <c r="BJ10" t="s">
        <v>78</v>
      </c>
      <c r="BK10" t="s">
        <v>79</v>
      </c>
      <c r="BL10" s="10" t="s">
        <v>722</v>
      </c>
      <c r="BM10" s="13">
        <v>99.14283374</v>
      </c>
      <c r="BN10" s="10" t="s">
        <v>722</v>
      </c>
      <c r="BO10" s="13">
        <v>98.5956091</v>
      </c>
      <c r="BP10" s="10" t="s">
        <v>722</v>
      </c>
      <c r="BQ10" s="13">
        <v>98.25766066</v>
      </c>
      <c r="BR10" s="10" t="s">
        <v>723</v>
      </c>
      <c r="BT10" s="10" t="s">
        <v>723</v>
      </c>
      <c r="BV10" s="10" t="s">
        <v>723</v>
      </c>
      <c r="BX10" s="10" t="s">
        <v>723</v>
      </c>
      <c r="BZ10" s="10" t="s">
        <v>723</v>
      </c>
      <c r="CD10" s="10" t="s">
        <v>722</v>
      </c>
      <c r="CE10" s="13">
        <v>98.7249289</v>
      </c>
      <c r="CH10" s="10" t="s">
        <v>722</v>
      </c>
      <c r="CI10" s="13">
        <v>99.14283374</v>
      </c>
      <c r="CJ10" s="10" t="s">
        <v>722</v>
      </c>
      <c r="CK10" s="13">
        <v>98.5956091</v>
      </c>
      <c r="CL10" s="10" t="s">
        <v>722</v>
      </c>
      <c r="CM10" s="13">
        <v>98.25766066</v>
      </c>
      <c r="CN10" s="10" t="s">
        <v>723</v>
      </c>
      <c r="CP10" s="10" t="s">
        <v>723</v>
      </c>
      <c r="CR10" s="10" t="s">
        <v>723</v>
      </c>
      <c r="CT10" s="10" t="s">
        <v>723</v>
      </c>
      <c r="CV10" s="10" t="s">
        <v>723</v>
      </c>
      <c r="CZ10" s="10" t="s">
        <v>722</v>
      </c>
      <c r="DA10" s="13">
        <v>98.7249289</v>
      </c>
      <c r="DD10" s="10">
        <v>9796.2</v>
      </c>
      <c r="DI10" s="10">
        <v>9796.2</v>
      </c>
      <c r="DJ10" s="10">
        <v>3.8</v>
      </c>
      <c r="DK10" s="10">
        <v>10244.2</v>
      </c>
      <c r="DL10" s="10">
        <v>2.1</v>
      </c>
      <c r="DM10" s="10">
        <v>10796.8</v>
      </c>
      <c r="DN10" s="10">
        <v>2.5</v>
      </c>
      <c r="DO10" s="10">
        <v>8347.6</v>
      </c>
      <c r="EI10" s="10">
        <v>9796.2</v>
      </c>
      <c r="EJ10" s="10">
        <v>3.8</v>
      </c>
      <c r="EK10" s="10">
        <v>10244.2</v>
      </c>
      <c r="EL10" s="10">
        <v>2.1</v>
      </c>
      <c r="EM10" s="10">
        <v>10796.8</v>
      </c>
      <c r="EN10" s="10">
        <v>2.5</v>
      </c>
      <c r="EO10" s="10">
        <v>8347.6</v>
      </c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H10" s="10">
        <f>AVERAGE(EN10,EL10,EJ10)</f>
        <v>2.7999999999999994</v>
      </c>
      <c r="FI10" s="10">
        <f t="shared" si="0"/>
        <v>9796.2</v>
      </c>
    </row>
    <row r="11" spans="1:166" ht="12.75">
      <c r="A11" s="22">
        <v>222</v>
      </c>
      <c r="B11" s="22" t="s">
        <v>101</v>
      </c>
      <c r="C11" t="s">
        <v>85</v>
      </c>
      <c r="D11" t="s">
        <v>86</v>
      </c>
      <c r="E11" t="s">
        <v>67</v>
      </c>
      <c r="F11" t="s">
        <v>68</v>
      </c>
      <c r="G11" t="s">
        <v>75</v>
      </c>
      <c r="H11" t="s">
        <v>87</v>
      </c>
      <c r="M11" t="s">
        <v>76</v>
      </c>
      <c r="N11" t="s">
        <v>77</v>
      </c>
      <c r="O11" t="s">
        <v>77</v>
      </c>
      <c r="P11" t="s">
        <v>77</v>
      </c>
      <c r="Q11" t="s">
        <v>77</v>
      </c>
      <c r="R11" t="s">
        <v>74</v>
      </c>
      <c r="S11" t="s">
        <v>77</v>
      </c>
      <c r="T11" s="1">
        <v>36100</v>
      </c>
      <c r="U11" t="s">
        <v>102</v>
      </c>
      <c r="V11" t="s">
        <v>89</v>
      </c>
      <c r="W11" t="s">
        <v>89</v>
      </c>
      <c r="X11" t="s">
        <v>89</v>
      </c>
      <c r="Y11">
        <v>1</v>
      </c>
      <c r="Z11">
        <v>1</v>
      </c>
      <c r="AA11">
        <v>1</v>
      </c>
      <c r="AD11">
        <v>1</v>
      </c>
      <c r="AE11" t="s">
        <v>89</v>
      </c>
      <c r="AF11" t="s">
        <v>96</v>
      </c>
      <c r="AG11" s="10">
        <v>1.111224386</v>
      </c>
      <c r="AH11" s="9">
        <v>9.938331701</v>
      </c>
      <c r="AI11" s="10">
        <v>0.523818588</v>
      </c>
      <c r="AJ11" s="9">
        <v>19.19693329</v>
      </c>
      <c r="AK11" s="10">
        <v>0.117714989</v>
      </c>
      <c r="AL11" s="9">
        <v>88.89050263</v>
      </c>
      <c r="AM11" s="10"/>
      <c r="AN11" s="9"/>
      <c r="AO11" s="10"/>
      <c r="AP11" s="9"/>
      <c r="AQ11" s="10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1">
        <v>0.267426107</v>
      </c>
      <c r="BF11" s="9">
        <v>39.34192254</v>
      </c>
      <c r="BG11" s="9"/>
      <c r="BH11" s="9"/>
      <c r="BI11">
        <v>1</v>
      </c>
      <c r="BJ11" t="s">
        <v>78</v>
      </c>
      <c r="BK11" t="s">
        <v>96</v>
      </c>
      <c r="BL11" s="10" t="s">
        <v>722</v>
      </c>
      <c r="BM11" s="13">
        <v>99.99741187</v>
      </c>
      <c r="BN11" s="10" t="s">
        <v>722</v>
      </c>
      <c r="BO11" s="13">
        <v>99.99335972</v>
      </c>
      <c r="BP11" s="10" t="s">
        <v>722</v>
      </c>
      <c r="BQ11" s="13">
        <v>99.95187395</v>
      </c>
      <c r="BR11" s="10" t="s">
        <v>723</v>
      </c>
      <c r="BT11" s="10" t="s">
        <v>723</v>
      </c>
      <c r="BV11" s="10" t="s">
        <v>723</v>
      </c>
      <c r="BX11" s="10" t="s">
        <v>723</v>
      </c>
      <c r="BZ11" s="10" t="s">
        <v>723</v>
      </c>
      <c r="CD11" s="10" t="s">
        <v>722</v>
      </c>
      <c r="CE11" s="13">
        <v>99.98624086</v>
      </c>
      <c r="CH11" s="10" t="s">
        <v>722</v>
      </c>
      <c r="CI11" s="13">
        <v>99.99741187</v>
      </c>
      <c r="CJ11" s="10" t="s">
        <v>722</v>
      </c>
      <c r="CK11" s="13">
        <v>99.99335972</v>
      </c>
      <c r="CL11" s="10" t="s">
        <v>722</v>
      </c>
      <c r="CM11" s="13">
        <v>99.95187395</v>
      </c>
      <c r="CN11" s="10" t="s">
        <v>723</v>
      </c>
      <c r="CP11" s="10" t="s">
        <v>723</v>
      </c>
      <c r="CR11" s="10" t="s">
        <v>723</v>
      </c>
      <c r="CT11" s="10" t="s">
        <v>723</v>
      </c>
      <c r="CV11" s="10" t="s">
        <v>723</v>
      </c>
      <c r="CZ11" s="10" t="s">
        <v>722</v>
      </c>
      <c r="DA11" s="13">
        <v>99.98624086</v>
      </c>
      <c r="DI11" s="10">
        <v>285933</v>
      </c>
      <c r="DK11" s="10">
        <v>383997.1</v>
      </c>
      <c r="DM11" s="10">
        <v>289098.3</v>
      </c>
      <c r="DO11" s="10">
        <v>184703.5</v>
      </c>
      <c r="EI11" s="10">
        <v>285933</v>
      </c>
      <c r="EJ11" s="10"/>
      <c r="EK11" s="10">
        <v>383997.1</v>
      </c>
      <c r="EL11" s="10"/>
      <c r="EM11" s="10">
        <v>289098.3</v>
      </c>
      <c r="EN11" s="10"/>
      <c r="EO11" s="10">
        <v>184703.5</v>
      </c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I11" s="10">
        <f t="shared" si="0"/>
        <v>285932.9666666666</v>
      </c>
      <c r="FJ11" s="10"/>
    </row>
    <row r="12" spans="1:166" ht="12.75">
      <c r="A12" s="22">
        <v>222</v>
      </c>
      <c r="B12" s="22" t="s">
        <v>99</v>
      </c>
      <c r="C12" t="s">
        <v>85</v>
      </c>
      <c r="D12" t="s">
        <v>86</v>
      </c>
      <c r="E12" t="s">
        <v>67</v>
      </c>
      <c r="F12" t="s">
        <v>68</v>
      </c>
      <c r="G12" t="s">
        <v>75</v>
      </c>
      <c r="H12" t="s">
        <v>87</v>
      </c>
      <c r="M12" t="s">
        <v>76</v>
      </c>
      <c r="N12" t="s">
        <v>77</v>
      </c>
      <c r="O12" t="s">
        <v>77</v>
      </c>
      <c r="P12" t="s">
        <v>77</v>
      </c>
      <c r="Q12" t="s">
        <v>77</v>
      </c>
      <c r="R12" t="s">
        <v>74</v>
      </c>
      <c r="S12" t="s">
        <v>77</v>
      </c>
      <c r="T12" s="1">
        <v>36100</v>
      </c>
      <c r="U12" t="s">
        <v>100</v>
      </c>
      <c r="V12" t="s">
        <v>89</v>
      </c>
      <c r="W12" t="s">
        <v>89</v>
      </c>
      <c r="X12" t="s">
        <v>89</v>
      </c>
      <c r="Y12">
        <v>1</v>
      </c>
      <c r="Z12">
        <v>1</v>
      </c>
      <c r="AA12">
        <v>1</v>
      </c>
      <c r="AD12">
        <v>2</v>
      </c>
      <c r="AE12" t="s">
        <v>89</v>
      </c>
      <c r="AF12" t="s">
        <v>96</v>
      </c>
      <c r="AG12" s="10">
        <v>1.124555595</v>
      </c>
      <c r="AH12" s="9">
        <v>7.22264543</v>
      </c>
      <c r="AI12" s="10">
        <v>0.655491534</v>
      </c>
      <c r="AJ12" s="9">
        <v>15.23993762</v>
      </c>
      <c r="AK12" s="10">
        <v>1.234172656</v>
      </c>
      <c r="AL12" s="9">
        <v>8.178389936</v>
      </c>
      <c r="AM12" s="10"/>
      <c r="AN12" s="9"/>
      <c r="AO12" s="10"/>
      <c r="AP12" s="9"/>
      <c r="AQ12" s="10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1">
        <v>0.920514556</v>
      </c>
      <c r="BF12" s="9">
        <v>10.21365766</v>
      </c>
      <c r="BG12" s="9"/>
      <c r="BH12" s="9"/>
      <c r="BI12">
        <v>2</v>
      </c>
      <c r="BJ12" t="s">
        <v>78</v>
      </c>
      <c r="BK12" t="s">
        <v>96</v>
      </c>
      <c r="BL12" s="10" t="s">
        <v>722</v>
      </c>
      <c r="BM12" s="13">
        <v>99.99092411</v>
      </c>
      <c r="BN12" s="10" t="s">
        <v>722</v>
      </c>
      <c r="BO12" s="13">
        <v>99.99590482</v>
      </c>
      <c r="BP12" s="10" t="s">
        <v>722</v>
      </c>
      <c r="BQ12" s="13">
        <v>99.98706925</v>
      </c>
      <c r="BR12" s="10" t="s">
        <v>723</v>
      </c>
      <c r="BT12" s="10" t="s">
        <v>723</v>
      </c>
      <c r="BV12" s="10" t="s">
        <v>723</v>
      </c>
      <c r="BX12" s="10" t="s">
        <v>723</v>
      </c>
      <c r="BZ12" s="10" t="s">
        <v>723</v>
      </c>
      <c r="CD12" s="10" t="s">
        <v>722</v>
      </c>
      <c r="CE12" s="13">
        <v>99.99404996</v>
      </c>
      <c r="CH12" s="10" t="s">
        <v>722</v>
      </c>
      <c r="CI12" s="13">
        <v>99.99092411</v>
      </c>
      <c r="CJ12" s="10" t="s">
        <v>722</v>
      </c>
      <c r="CK12" s="13">
        <v>99.99590482</v>
      </c>
      <c r="CL12" s="10" t="s">
        <v>722</v>
      </c>
      <c r="CM12" s="13">
        <v>99.98706925</v>
      </c>
      <c r="CN12" s="10" t="s">
        <v>723</v>
      </c>
      <c r="CP12" s="10" t="s">
        <v>723</v>
      </c>
      <c r="CR12" s="10" t="s">
        <v>723</v>
      </c>
      <c r="CT12" s="10" t="s">
        <v>723</v>
      </c>
      <c r="CV12" s="10" t="s">
        <v>723</v>
      </c>
      <c r="CZ12" s="10" t="s">
        <v>722</v>
      </c>
      <c r="DA12" s="13">
        <v>99.99404996</v>
      </c>
      <c r="DI12" s="10">
        <v>171657.1</v>
      </c>
      <c r="DK12" s="10">
        <v>79580.6</v>
      </c>
      <c r="DM12" s="10">
        <v>372143.1</v>
      </c>
      <c r="DO12" s="10">
        <v>63247.6</v>
      </c>
      <c r="EI12" s="10">
        <v>171657.1</v>
      </c>
      <c r="EJ12" s="10"/>
      <c r="EK12" s="10">
        <v>79580.6</v>
      </c>
      <c r="EL12" s="10"/>
      <c r="EM12" s="10">
        <v>372143.1</v>
      </c>
      <c r="EN12" s="10"/>
      <c r="EO12" s="10">
        <v>63247.6</v>
      </c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I12" s="10">
        <f t="shared" si="0"/>
        <v>171657.09999999998</v>
      </c>
      <c r="FJ12" s="10"/>
    </row>
    <row r="13" spans="1:166" ht="12.75">
      <c r="A13" s="22">
        <v>222</v>
      </c>
      <c r="B13" s="22" t="s">
        <v>97</v>
      </c>
      <c r="C13" t="s">
        <v>85</v>
      </c>
      <c r="D13" t="s">
        <v>86</v>
      </c>
      <c r="E13" t="s">
        <v>67</v>
      </c>
      <c r="F13" t="s">
        <v>68</v>
      </c>
      <c r="G13" t="s">
        <v>75</v>
      </c>
      <c r="H13" t="s">
        <v>87</v>
      </c>
      <c r="M13" t="s">
        <v>76</v>
      </c>
      <c r="N13" t="s">
        <v>77</v>
      </c>
      <c r="O13" t="s">
        <v>77</v>
      </c>
      <c r="P13" t="s">
        <v>77</v>
      </c>
      <c r="Q13" t="s">
        <v>77</v>
      </c>
      <c r="R13" t="s">
        <v>74</v>
      </c>
      <c r="S13" t="s">
        <v>77</v>
      </c>
      <c r="T13" s="1">
        <v>36100</v>
      </c>
      <c r="U13" t="s">
        <v>98</v>
      </c>
      <c r="V13" t="s">
        <v>89</v>
      </c>
      <c r="W13" t="s">
        <v>89</v>
      </c>
      <c r="X13" t="s">
        <v>89</v>
      </c>
      <c r="Y13">
        <v>1</v>
      </c>
      <c r="Z13">
        <v>1</v>
      </c>
      <c r="AA13">
        <v>1</v>
      </c>
      <c r="AD13">
        <v>3</v>
      </c>
      <c r="AE13" t="s">
        <v>89</v>
      </c>
      <c r="AF13" t="s">
        <v>96</v>
      </c>
      <c r="AG13" s="10">
        <v>1.390467862</v>
      </c>
      <c r="AH13" s="9">
        <v>6.192779025</v>
      </c>
      <c r="AI13" s="10">
        <v>1.135968296</v>
      </c>
      <c r="AJ13" s="9">
        <v>7.467511095</v>
      </c>
      <c r="AK13" s="10">
        <v>1.752205197</v>
      </c>
      <c r="AL13" s="9">
        <v>4.501913581</v>
      </c>
      <c r="AM13" s="10"/>
      <c r="AN13" s="9"/>
      <c r="AO13" s="10"/>
      <c r="AP13" s="9"/>
      <c r="AQ13" s="10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1">
        <v>1.375493461</v>
      </c>
      <c r="BF13" s="9">
        <v>6.0540679</v>
      </c>
      <c r="BG13" s="9"/>
      <c r="BH13" s="9"/>
      <c r="BI13">
        <v>3</v>
      </c>
      <c r="BJ13" t="s">
        <v>78</v>
      </c>
      <c r="BK13" t="s">
        <v>96</v>
      </c>
      <c r="BL13" s="10" t="s">
        <v>722</v>
      </c>
      <c r="BM13" s="13">
        <v>99.99684621</v>
      </c>
      <c r="BN13" s="10" t="s">
        <v>722</v>
      </c>
      <c r="BO13" s="13">
        <v>99.99113199</v>
      </c>
      <c r="BP13" s="10" t="s">
        <v>722</v>
      </c>
      <c r="BQ13" s="13">
        <v>99.99737098</v>
      </c>
      <c r="BR13" s="10" t="s">
        <v>723</v>
      </c>
      <c r="BT13" s="10" t="s">
        <v>723</v>
      </c>
      <c r="BV13" s="10" t="s">
        <v>723</v>
      </c>
      <c r="BX13" s="10" t="s">
        <v>723</v>
      </c>
      <c r="BZ13" s="10" t="s">
        <v>723</v>
      </c>
      <c r="CD13" s="10" t="s">
        <v>722</v>
      </c>
      <c r="CE13" s="13">
        <v>99.99598009</v>
      </c>
      <c r="CH13" s="10" t="s">
        <v>722</v>
      </c>
      <c r="CI13" s="13">
        <v>99.99684621</v>
      </c>
      <c r="CJ13" s="10" t="s">
        <v>722</v>
      </c>
      <c r="CK13" s="13">
        <v>99.99113199</v>
      </c>
      <c r="CL13" s="10" t="s">
        <v>722</v>
      </c>
      <c r="CM13" s="13">
        <v>99.99737098</v>
      </c>
      <c r="CN13" s="10" t="s">
        <v>723</v>
      </c>
      <c r="CP13" s="10" t="s">
        <v>723</v>
      </c>
      <c r="CR13" s="10" t="s">
        <v>723</v>
      </c>
      <c r="CT13" s="10" t="s">
        <v>723</v>
      </c>
      <c r="CV13" s="10" t="s">
        <v>723</v>
      </c>
      <c r="CZ13" s="10" t="s">
        <v>722</v>
      </c>
      <c r="DA13" s="13">
        <v>99.99598009</v>
      </c>
      <c r="DI13" s="10">
        <v>150602.2</v>
      </c>
      <c r="DK13" s="10">
        <v>196360.1</v>
      </c>
      <c r="DM13" s="10">
        <v>84207.3</v>
      </c>
      <c r="DO13" s="10">
        <v>171239.1</v>
      </c>
      <c r="EI13" s="10">
        <v>150602.2</v>
      </c>
      <c r="EJ13" s="10"/>
      <c r="EK13" s="10">
        <v>196360.1</v>
      </c>
      <c r="EL13" s="10"/>
      <c r="EM13" s="10">
        <v>84207.3</v>
      </c>
      <c r="EN13" s="10"/>
      <c r="EO13" s="10">
        <v>171239.1</v>
      </c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I13" s="10">
        <f t="shared" si="0"/>
        <v>150602.16666666666</v>
      </c>
      <c r="FJ13" s="10"/>
    </row>
    <row r="14" spans="1:166" ht="12.75">
      <c r="A14" s="22">
        <v>222</v>
      </c>
      <c r="B14" s="22" t="s">
        <v>94</v>
      </c>
      <c r="C14" t="s">
        <v>85</v>
      </c>
      <c r="D14" t="s">
        <v>86</v>
      </c>
      <c r="E14" t="s">
        <v>67</v>
      </c>
      <c r="F14" t="s">
        <v>68</v>
      </c>
      <c r="G14" t="s">
        <v>75</v>
      </c>
      <c r="H14" t="s">
        <v>87</v>
      </c>
      <c r="M14" t="s">
        <v>76</v>
      </c>
      <c r="N14" t="s">
        <v>77</v>
      </c>
      <c r="O14" t="s">
        <v>77</v>
      </c>
      <c r="P14" t="s">
        <v>77</v>
      </c>
      <c r="Q14" t="s">
        <v>77</v>
      </c>
      <c r="R14" t="s">
        <v>74</v>
      </c>
      <c r="S14" t="s">
        <v>77</v>
      </c>
      <c r="T14" s="1">
        <v>35612</v>
      </c>
      <c r="U14" t="s">
        <v>95</v>
      </c>
      <c r="V14" t="s">
        <v>89</v>
      </c>
      <c r="W14" t="s">
        <v>89</v>
      </c>
      <c r="X14" t="s">
        <v>89</v>
      </c>
      <c r="Y14">
        <v>1</v>
      </c>
      <c r="Z14">
        <v>1</v>
      </c>
      <c r="AA14">
        <v>1</v>
      </c>
      <c r="AD14">
        <v>4</v>
      </c>
      <c r="AE14" t="s">
        <v>89</v>
      </c>
      <c r="AF14" t="s">
        <v>96</v>
      </c>
      <c r="AG14" s="10">
        <v>82.75199824</v>
      </c>
      <c r="AH14" s="9">
        <v>6.215293153</v>
      </c>
      <c r="AI14" s="10">
        <v>5.251971587</v>
      </c>
      <c r="AJ14" s="9">
        <v>1.811654984</v>
      </c>
      <c r="AK14" s="10">
        <v>88.88808192</v>
      </c>
      <c r="AL14" s="9">
        <v>4.163887276</v>
      </c>
      <c r="AM14" s="10"/>
      <c r="AN14" s="9"/>
      <c r="AO14" s="10"/>
      <c r="AP14" s="9"/>
      <c r="AQ14" s="10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1">
        <v>73.3307121</v>
      </c>
      <c r="BF14" s="9">
        <v>4.063611804</v>
      </c>
      <c r="BG14" s="9"/>
      <c r="BH14" s="9"/>
      <c r="BI14">
        <v>4</v>
      </c>
      <c r="BJ14" t="s">
        <v>78</v>
      </c>
      <c r="BK14" t="s">
        <v>96</v>
      </c>
      <c r="BL14" s="10" t="s">
        <v>722</v>
      </c>
      <c r="BM14" s="13">
        <v>99.98297851</v>
      </c>
      <c r="BN14" s="10" t="s">
        <v>722</v>
      </c>
      <c r="BO14" s="13">
        <v>99.9972927</v>
      </c>
      <c r="BP14" s="10" t="s">
        <v>722</v>
      </c>
      <c r="BQ14" s="13">
        <v>99.99778336</v>
      </c>
      <c r="BR14" s="10" t="s">
        <v>723</v>
      </c>
      <c r="BT14" s="10" t="s">
        <v>723</v>
      </c>
      <c r="BV14" s="10" t="s">
        <v>723</v>
      </c>
      <c r="BX14" s="10" t="s">
        <v>723</v>
      </c>
      <c r="BZ14" s="10" t="s">
        <v>723</v>
      </c>
      <c r="CD14" s="10" t="s">
        <v>722</v>
      </c>
      <c r="CE14" s="13">
        <v>99.99581472</v>
      </c>
      <c r="CH14" s="10" t="s">
        <v>722</v>
      </c>
      <c r="CI14" s="13">
        <v>99.98297851</v>
      </c>
      <c r="CJ14" s="10" t="s">
        <v>722</v>
      </c>
      <c r="CK14" s="13">
        <v>99.9972927</v>
      </c>
      <c r="CL14" s="10" t="s">
        <v>722</v>
      </c>
      <c r="CM14" s="13">
        <v>99.99778336</v>
      </c>
      <c r="CN14" s="10" t="s">
        <v>723</v>
      </c>
      <c r="CP14" s="10" t="s">
        <v>723</v>
      </c>
      <c r="CR14" s="10" t="s">
        <v>723</v>
      </c>
      <c r="CT14" s="10" t="s">
        <v>723</v>
      </c>
      <c r="CV14" s="10" t="s">
        <v>723</v>
      </c>
      <c r="CZ14" s="10" t="s">
        <v>722</v>
      </c>
      <c r="DA14" s="13">
        <v>99.99581472</v>
      </c>
      <c r="DI14" s="10">
        <v>97093</v>
      </c>
      <c r="DK14" s="10">
        <v>36514.4</v>
      </c>
      <c r="DM14" s="10">
        <v>66917.4</v>
      </c>
      <c r="DO14" s="10">
        <v>187847.2</v>
      </c>
      <c r="EI14" s="10">
        <v>97093</v>
      </c>
      <c r="EJ14" s="10"/>
      <c r="EK14" s="10">
        <v>36514.4</v>
      </c>
      <c r="EL14" s="10"/>
      <c r="EM14" s="10">
        <v>66917.4</v>
      </c>
      <c r="EN14" s="10"/>
      <c r="EO14" s="10">
        <v>187847.2</v>
      </c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I14" s="10">
        <f t="shared" si="0"/>
        <v>97093</v>
      </c>
      <c r="FJ14" s="10"/>
    </row>
    <row r="15" spans="1:166" ht="12.75">
      <c r="A15" s="22">
        <v>222</v>
      </c>
      <c r="B15" s="22" t="s">
        <v>90</v>
      </c>
      <c r="C15" t="s">
        <v>85</v>
      </c>
      <c r="D15" t="s">
        <v>86</v>
      </c>
      <c r="E15" t="s">
        <v>67</v>
      </c>
      <c r="F15" t="s">
        <v>68</v>
      </c>
      <c r="G15" t="s">
        <v>75</v>
      </c>
      <c r="H15" t="s">
        <v>87</v>
      </c>
      <c r="M15" t="s">
        <v>76</v>
      </c>
      <c r="N15" t="s">
        <v>77</v>
      </c>
      <c r="O15" t="s">
        <v>77</v>
      </c>
      <c r="P15" t="s">
        <v>77</v>
      </c>
      <c r="Q15" t="s">
        <v>77</v>
      </c>
      <c r="R15" t="s">
        <v>74</v>
      </c>
      <c r="S15" t="s">
        <v>77</v>
      </c>
      <c r="T15" s="1">
        <v>34090</v>
      </c>
      <c r="U15" t="s">
        <v>91</v>
      </c>
      <c r="V15" t="s">
        <v>92</v>
      </c>
      <c r="W15" t="s">
        <v>92</v>
      </c>
      <c r="X15" t="s">
        <v>92</v>
      </c>
      <c r="Y15">
        <v>3</v>
      </c>
      <c r="Z15">
        <v>3</v>
      </c>
      <c r="AA15">
        <v>3</v>
      </c>
      <c r="AD15">
        <v>5</v>
      </c>
      <c r="AE15" t="s">
        <v>78</v>
      </c>
      <c r="AF15" t="s">
        <v>93</v>
      </c>
      <c r="AG15" s="10">
        <v>3.128721446</v>
      </c>
      <c r="AH15" s="9">
        <v>9.237</v>
      </c>
      <c r="AI15" s="10">
        <v>74.6</v>
      </c>
      <c r="AJ15" s="9">
        <v>17.38903684</v>
      </c>
      <c r="AK15" s="10">
        <v>68.5</v>
      </c>
      <c r="AL15" s="9">
        <v>18.829</v>
      </c>
      <c r="AM15" s="10"/>
      <c r="AN15" s="9"/>
      <c r="AO15" s="10"/>
      <c r="AP15" s="9"/>
      <c r="AQ15" s="10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1">
        <v>57.6</v>
      </c>
      <c r="BF15" s="9">
        <v>15.15167895</v>
      </c>
      <c r="BG15" s="9"/>
      <c r="BH15" s="9"/>
      <c r="BI15">
        <v>6</v>
      </c>
      <c r="BJ15" t="s">
        <v>78</v>
      </c>
      <c r="BK15" t="s">
        <v>79</v>
      </c>
      <c r="BL15" s="10" t="s">
        <v>723</v>
      </c>
      <c r="BM15" s="13">
        <f>(DK15-AH15)/DK15*100</f>
        <v>99.99933583029123</v>
      </c>
      <c r="BN15" s="10" t="s">
        <v>723</v>
      </c>
      <c r="BO15" s="13">
        <f>(DM15-AJ15)/DM15*100</f>
        <v>99.99879181299647</v>
      </c>
      <c r="BP15" s="10" t="s">
        <v>723</v>
      </c>
      <c r="BQ15" s="13">
        <f>(DO15-AL15)/DO15*100</f>
        <v>99.99867117489059</v>
      </c>
      <c r="BR15" s="10" t="s">
        <v>723</v>
      </c>
      <c r="BT15" s="10" t="s">
        <v>723</v>
      </c>
      <c r="BV15" s="10" t="s">
        <v>723</v>
      </c>
      <c r="BX15" s="10" t="s">
        <v>723</v>
      </c>
      <c r="BZ15" s="10" t="s">
        <v>723</v>
      </c>
      <c r="CD15" s="10" t="s">
        <v>723</v>
      </c>
      <c r="CE15" s="13">
        <f>(EI15-BF15)/EI15*100</f>
        <v>99.99892971220925</v>
      </c>
      <c r="CH15" s="10" t="s">
        <v>723</v>
      </c>
      <c r="CI15" s="13">
        <v>99.99933583029123</v>
      </c>
      <c r="CJ15" s="10" t="s">
        <v>723</v>
      </c>
      <c r="CK15" s="13">
        <v>99.99879181299647</v>
      </c>
      <c r="CL15" s="10" t="s">
        <v>723</v>
      </c>
      <c r="CM15" s="13">
        <v>99.99867117489059</v>
      </c>
      <c r="CN15" s="10" t="s">
        <v>723</v>
      </c>
      <c r="CP15" s="10" t="s">
        <v>723</v>
      </c>
      <c r="CR15" s="10" t="s">
        <v>723</v>
      </c>
      <c r="CT15" s="10" t="s">
        <v>723</v>
      </c>
      <c r="CV15" s="10" t="s">
        <v>723</v>
      </c>
      <c r="CZ15" s="10" t="s">
        <v>723</v>
      </c>
      <c r="DA15" s="13">
        <v>99.99892971220925</v>
      </c>
      <c r="DI15" s="10">
        <v>1415664</v>
      </c>
      <c r="DK15" s="10">
        <v>1390759</v>
      </c>
      <c r="DM15" s="10">
        <v>1439267</v>
      </c>
      <c r="DO15" s="10">
        <v>1416966</v>
      </c>
      <c r="EI15" s="10">
        <v>1415664</v>
      </c>
      <c r="EJ15" s="10"/>
      <c r="EK15" s="10">
        <v>1390759</v>
      </c>
      <c r="EL15" s="10"/>
      <c r="EM15" s="10">
        <v>1439267</v>
      </c>
      <c r="EN15" s="10"/>
      <c r="EO15" s="10">
        <v>1416966</v>
      </c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I15" s="10">
        <f t="shared" si="0"/>
        <v>1415664</v>
      </c>
      <c r="FJ15" s="10"/>
    </row>
    <row r="16" spans="1:166" ht="12.75">
      <c r="A16" s="22">
        <v>222</v>
      </c>
      <c r="B16" s="22" t="s">
        <v>84</v>
      </c>
      <c r="C16" t="s">
        <v>85</v>
      </c>
      <c r="D16" t="s">
        <v>86</v>
      </c>
      <c r="E16" t="s">
        <v>67</v>
      </c>
      <c r="F16" t="s">
        <v>68</v>
      </c>
      <c r="G16" t="s">
        <v>75</v>
      </c>
      <c r="H16" t="s">
        <v>87</v>
      </c>
      <c r="M16" t="s">
        <v>76</v>
      </c>
      <c r="N16" t="s">
        <v>77</v>
      </c>
      <c r="O16" t="s">
        <v>77</v>
      </c>
      <c r="P16" t="s">
        <v>77</v>
      </c>
      <c r="Q16" t="s">
        <v>77</v>
      </c>
      <c r="R16" t="s">
        <v>74</v>
      </c>
      <c r="S16" t="s">
        <v>77</v>
      </c>
      <c r="T16" s="1">
        <v>34954</v>
      </c>
      <c r="U16" t="s">
        <v>88</v>
      </c>
      <c r="V16" t="s">
        <v>89</v>
      </c>
      <c r="W16" t="s">
        <v>89</v>
      </c>
      <c r="X16" t="s">
        <v>89</v>
      </c>
      <c r="Y16">
        <v>1</v>
      </c>
      <c r="Z16">
        <v>1</v>
      </c>
      <c r="AA16">
        <v>1</v>
      </c>
      <c r="AD16">
        <v>6</v>
      </c>
      <c r="AE16" t="s">
        <v>89</v>
      </c>
      <c r="AG16" s="10"/>
      <c r="AH16" s="9"/>
      <c r="AI16" s="10"/>
      <c r="AJ16" s="9"/>
      <c r="AK16" s="10"/>
      <c r="AL16" s="9"/>
      <c r="AM16" s="10">
        <v>17.3374613</v>
      </c>
      <c r="AN16" s="9">
        <v>2.009231358</v>
      </c>
      <c r="AO16" s="10">
        <v>33.13609467</v>
      </c>
      <c r="AP16" s="9">
        <v>1.129424883</v>
      </c>
      <c r="AQ16" s="10">
        <v>65.01079914</v>
      </c>
      <c r="AR16" s="9">
        <v>3.057103695</v>
      </c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11">
        <v>11.66276639</v>
      </c>
      <c r="BF16" s="9">
        <v>2.065253312</v>
      </c>
      <c r="BG16" s="9"/>
      <c r="BH16" s="9"/>
      <c r="BI16">
        <v>5</v>
      </c>
      <c r="BJ16" t="s">
        <v>78</v>
      </c>
      <c r="BK16" t="s">
        <v>733</v>
      </c>
      <c r="BL16" s="10" t="s">
        <v>723</v>
      </c>
      <c r="BN16" s="10" t="s">
        <v>723</v>
      </c>
      <c r="BP16" s="10" t="s">
        <v>723</v>
      </c>
      <c r="BR16" s="10" t="s">
        <v>722</v>
      </c>
      <c r="BS16" s="13">
        <v>99.99365651</v>
      </c>
      <c r="BT16" s="10" t="s">
        <v>722</v>
      </c>
      <c r="BU16" s="13">
        <v>99.99388081</v>
      </c>
      <c r="BV16" s="10" t="s">
        <v>722</v>
      </c>
      <c r="BW16" s="13">
        <v>99.99232608</v>
      </c>
      <c r="BX16" s="10" t="s">
        <v>723</v>
      </c>
      <c r="BZ16" s="10" t="s">
        <v>723</v>
      </c>
      <c r="CD16" s="10" t="s">
        <v>722</v>
      </c>
      <c r="CE16" s="13">
        <v>99.99311341</v>
      </c>
      <c r="CH16" s="10" t="s">
        <v>723</v>
      </c>
      <c r="CJ16" s="10" t="s">
        <v>723</v>
      </c>
      <c r="CL16" s="10" t="s">
        <v>723</v>
      </c>
      <c r="CN16" s="10" t="s">
        <v>722</v>
      </c>
      <c r="CO16" s="13">
        <v>99.99365651</v>
      </c>
      <c r="CP16" s="10" t="s">
        <v>722</v>
      </c>
      <c r="CQ16" s="13">
        <v>99.99388081</v>
      </c>
      <c r="CR16" s="10" t="s">
        <v>722</v>
      </c>
      <c r="CS16" s="13">
        <v>99.99232608</v>
      </c>
      <c r="CT16" s="10" t="s">
        <v>723</v>
      </c>
      <c r="CV16" s="10" t="s">
        <v>723</v>
      </c>
      <c r="CZ16" s="10" t="s">
        <v>722</v>
      </c>
      <c r="DA16" s="13">
        <v>99.99311341</v>
      </c>
      <c r="DI16" s="10">
        <v>29989.5</v>
      </c>
      <c r="DK16" s="10">
        <v>31673.9</v>
      </c>
      <c r="DM16" s="10">
        <v>18457.1</v>
      </c>
      <c r="DO16" s="10">
        <v>39837.6</v>
      </c>
      <c r="EI16" s="10">
        <v>29989.5</v>
      </c>
      <c r="EJ16" s="10"/>
      <c r="EK16" s="10">
        <v>31673.9</v>
      </c>
      <c r="EL16" s="10"/>
      <c r="EM16" s="10">
        <v>18457.1</v>
      </c>
      <c r="EN16" s="10"/>
      <c r="EO16" s="10">
        <v>39837.6</v>
      </c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I16" s="10">
        <f t="shared" si="0"/>
        <v>29989.533333333336</v>
      </c>
      <c r="FJ16" s="10"/>
    </row>
    <row r="17" spans="1:166" ht="12.75">
      <c r="A17" s="22">
        <v>327</v>
      </c>
      <c r="B17" s="22" t="s">
        <v>311</v>
      </c>
      <c r="C17" t="s">
        <v>307</v>
      </c>
      <c r="D17" t="s">
        <v>308</v>
      </c>
      <c r="E17" t="s">
        <v>67</v>
      </c>
      <c r="F17" t="s">
        <v>68</v>
      </c>
      <c r="G17" t="s">
        <v>75</v>
      </c>
      <c r="H17" t="s">
        <v>309</v>
      </c>
      <c r="M17" t="s">
        <v>144</v>
      </c>
      <c r="N17" t="s">
        <v>77</v>
      </c>
      <c r="O17" t="s">
        <v>77</v>
      </c>
      <c r="P17" t="s">
        <v>77</v>
      </c>
      <c r="Q17" t="s">
        <v>77</v>
      </c>
      <c r="R17" t="s">
        <v>74</v>
      </c>
      <c r="S17" t="s">
        <v>77</v>
      </c>
      <c r="T17" s="1">
        <v>37043</v>
      </c>
      <c r="U17" t="s">
        <v>312</v>
      </c>
      <c r="V17" t="s">
        <v>92</v>
      </c>
      <c r="W17" t="s">
        <v>89</v>
      </c>
      <c r="X17" t="s">
        <v>89</v>
      </c>
      <c r="Y17">
        <v>3</v>
      </c>
      <c r="Z17">
        <v>3</v>
      </c>
      <c r="AA17">
        <v>3</v>
      </c>
      <c r="AD17">
        <v>1</v>
      </c>
      <c r="AE17" t="s">
        <v>759</v>
      </c>
      <c r="AG17" s="10">
        <v>100</v>
      </c>
      <c r="AH17" s="9">
        <v>55.799</v>
      </c>
      <c r="AI17" s="10">
        <v>100</v>
      </c>
      <c r="AJ17" s="9">
        <v>53.417</v>
      </c>
      <c r="AK17" s="10">
        <v>100</v>
      </c>
      <c r="AL17" s="9">
        <v>57.973</v>
      </c>
      <c r="AM17" s="10"/>
      <c r="AN17" s="9"/>
      <c r="AO17" s="10"/>
      <c r="AP17" s="9"/>
      <c r="AQ17" s="10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1">
        <v>100</v>
      </c>
      <c r="BF17" s="9">
        <v>55.72966667</v>
      </c>
      <c r="BG17" s="9"/>
      <c r="BH17" s="9"/>
      <c r="BI17">
        <v>1</v>
      </c>
      <c r="BJ17" t="s">
        <v>760</v>
      </c>
      <c r="BL17" s="10" t="s">
        <v>722</v>
      </c>
      <c r="BM17" s="13">
        <v>99.99528042</v>
      </c>
      <c r="BN17" s="10" t="s">
        <v>722</v>
      </c>
      <c r="BO17" s="13">
        <v>99.99594267</v>
      </c>
      <c r="BP17" s="10" t="s">
        <v>722</v>
      </c>
      <c r="BQ17" s="13">
        <v>99.99573961</v>
      </c>
      <c r="BR17" s="10" t="s">
        <v>723</v>
      </c>
      <c r="BT17" s="10" t="s">
        <v>723</v>
      </c>
      <c r="BV17" s="10" t="s">
        <v>723</v>
      </c>
      <c r="BX17" s="10" t="s">
        <v>723</v>
      </c>
      <c r="BZ17" s="10" t="s">
        <v>723</v>
      </c>
      <c r="CD17" s="10" t="s">
        <v>722</v>
      </c>
      <c r="CE17" s="13">
        <v>99.99565987</v>
      </c>
      <c r="CH17" s="10" t="s">
        <v>722</v>
      </c>
      <c r="CI17" s="13">
        <v>99.99528042</v>
      </c>
      <c r="CJ17" s="10" t="s">
        <v>722</v>
      </c>
      <c r="CK17" s="13">
        <v>99.99594267</v>
      </c>
      <c r="CL17" s="10" t="s">
        <v>722</v>
      </c>
      <c r="CM17" s="13">
        <v>99.99573961</v>
      </c>
      <c r="CN17" s="10" t="s">
        <v>723</v>
      </c>
      <c r="CP17" s="10" t="s">
        <v>723</v>
      </c>
      <c r="CR17" s="10" t="s">
        <v>723</v>
      </c>
      <c r="CT17" s="10" t="s">
        <v>723</v>
      </c>
      <c r="CV17" s="10" t="s">
        <v>723</v>
      </c>
      <c r="CZ17" s="10" t="s">
        <v>722</v>
      </c>
      <c r="DA17" s="13">
        <v>99.99565987</v>
      </c>
      <c r="DD17" s="10">
        <v>88218.7</v>
      </c>
      <c r="DE17" s="10">
        <v>1308389.6</v>
      </c>
      <c r="DI17" s="10">
        <v>1286627.6</v>
      </c>
      <c r="DK17" s="10">
        <v>1182288</v>
      </c>
      <c r="DM17" s="10">
        <v>1316555.6</v>
      </c>
      <c r="DO17" s="10">
        <v>1360743.3</v>
      </c>
      <c r="EF17" s="10">
        <v>0.2</v>
      </c>
      <c r="EI17" s="10">
        <v>1286627.6</v>
      </c>
      <c r="EJ17" s="10"/>
      <c r="EK17" s="10">
        <v>1182288</v>
      </c>
      <c r="EL17" s="10"/>
      <c r="EM17" s="10">
        <v>1316555.6</v>
      </c>
      <c r="EN17" s="10"/>
      <c r="EO17" s="10">
        <v>1360743.3</v>
      </c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I17" s="10">
        <f t="shared" si="0"/>
        <v>1286528.9666666668</v>
      </c>
      <c r="FJ17" s="10"/>
    </row>
    <row r="18" spans="1:166" ht="12.75">
      <c r="A18" s="22">
        <v>327</v>
      </c>
      <c r="B18" s="22" t="s">
        <v>306</v>
      </c>
      <c r="C18" t="s">
        <v>307</v>
      </c>
      <c r="D18" t="s">
        <v>308</v>
      </c>
      <c r="E18" t="s">
        <v>67</v>
      </c>
      <c r="F18" t="s">
        <v>68</v>
      </c>
      <c r="G18" t="s">
        <v>75</v>
      </c>
      <c r="H18" t="s">
        <v>309</v>
      </c>
      <c r="M18" t="s">
        <v>144</v>
      </c>
      <c r="N18" t="s">
        <v>77</v>
      </c>
      <c r="O18" t="s">
        <v>77</v>
      </c>
      <c r="P18" t="s">
        <v>77</v>
      </c>
      <c r="Q18" t="s">
        <v>77</v>
      </c>
      <c r="R18" t="s">
        <v>74</v>
      </c>
      <c r="S18" t="s">
        <v>77</v>
      </c>
      <c r="T18" s="1">
        <v>33725</v>
      </c>
      <c r="U18" t="s">
        <v>310</v>
      </c>
      <c r="V18" t="s">
        <v>92</v>
      </c>
      <c r="W18" t="s">
        <v>92</v>
      </c>
      <c r="X18" t="s">
        <v>92</v>
      </c>
      <c r="Y18">
        <v>3</v>
      </c>
      <c r="Z18">
        <v>3</v>
      </c>
      <c r="AA18">
        <v>3</v>
      </c>
      <c r="AD18">
        <v>2</v>
      </c>
      <c r="AE18" s="74" t="s">
        <v>759</v>
      </c>
      <c r="AF18" s="74"/>
      <c r="AG18" s="10">
        <v>16.085915525446264</v>
      </c>
      <c r="AH18" s="9">
        <v>35.309419063</v>
      </c>
      <c r="AI18" s="10">
        <v>15.578247446982045</v>
      </c>
      <c r="AJ18" s="9">
        <v>36.38189186</v>
      </c>
      <c r="AK18" s="10"/>
      <c r="AL18" s="9">
        <v>25.9301934</v>
      </c>
      <c r="AM18" s="10"/>
      <c r="AN18" s="9"/>
      <c r="AO18" s="10"/>
      <c r="AP18" s="9"/>
      <c r="AQ18" s="10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1">
        <v>11.623980332946955</v>
      </c>
      <c r="BF18" s="9">
        <v>32.54050144</v>
      </c>
      <c r="BG18" s="9"/>
      <c r="BH18" s="9"/>
      <c r="BI18">
        <v>2</v>
      </c>
      <c r="BJ18" s="74" t="s">
        <v>759</v>
      </c>
      <c r="BL18" s="10" t="s">
        <v>722</v>
      </c>
      <c r="BM18" s="13">
        <v>99.96777203</v>
      </c>
      <c r="BN18" s="10" t="s">
        <v>723</v>
      </c>
      <c r="BO18" s="13">
        <v>99.99497036</v>
      </c>
      <c r="BP18" s="10" t="s">
        <v>723</v>
      </c>
      <c r="BQ18" s="13">
        <v>99.99437255</v>
      </c>
      <c r="BR18" s="10" t="s">
        <v>723</v>
      </c>
      <c r="BT18" s="10" t="s">
        <v>723</v>
      </c>
      <c r="BV18" s="10" t="s">
        <v>723</v>
      </c>
      <c r="BX18" s="10" t="s">
        <v>723</v>
      </c>
      <c r="BZ18" s="10" t="s">
        <v>723</v>
      </c>
      <c r="CD18" s="10" t="s">
        <v>723</v>
      </c>
      <c r="CE18" s="13">
        <v>99.99245404</v>
      </c>
      <c r="CH18" s="10" t="s">
        <v>722</v>
      </c>
      <c r="CI18" s="13">
        <v>99.96777203</v>
      </c>
      <c r="CJ18" s="10" t="s">
        <v>723</v>
      </c>
      <c r="CK18" s="13">
        <v>99.99497036</v>
      </c>
      <c r="CL18" s="10" t="s">
        <v>723</v>
      </c>
      <c r="CM18" s="13">
        <v>99.99437255</v>
      </c>
      <c r="CN18" s="10" t="s">
        <v>723</v>
      </c>
      <c r="CP18" s="10" t="s">
        <v>723</v>
      </c>
      <c r="CR18" s="10" t="s">
        <v>723</v>
      </c>
      <c r="CT18" s="10" t="s">
        <v>723</v>
      </c>
      <c r="CV18" s="10" t="s">
        <v>723</v>
      </c>
      <c r="CZ18" s="10" t="s">
        <v>723</v>
      </c>
      <c r="DA18" s="13">
        <v>99.99245404</v>
      </c>
      <c r="DI18" s="10">
        <v>431230.7</v>
      </c>
      <c r="DK18" s="10">
        <v>109561.4</v>
      </c>
      <c r="DM18" s="10">
        <v>723349.6</v>
      </c>
      <c r="DO18" s="10">
        <v>460780.9</v>
      </c>
      <c r="EI18" s="10">
        <v>431230.7</v>
      </c>
      <c r="EJ18" s="10"/>
      <c r="EK18" s="10">
        <v>109561.4</v>
      </c>
      <c r="EL18" s="10"/>
      <c r="EM18" s="10">
        <v>723349.6</v>
      </c>
      <c r="EN18" s="10"/>
      <c r="EO18" s="10">
        <v>460780.9</v>
      </c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I18" s="10">
        <f t="shared" si="0"/>
        <v>431230.6333333333</v>
      </c>
      <c r="FJ18" s="10"/>
    </row>
    <row r="19" spans="1:166" ht="12.75">
      <c r="A19" s="22">
        <v>327</v>
      </c>
      <c r="B19" s="22" t="s">
        <v>313</v>
      </c>
      <c r="C19" t="s">
        <v>307</v>
      </c>
      <c r="D19" t="s">
        <v>308</v>
      </c>
      <c r="E19" t="s">
        <v>67</v>
      </c>
      <c r="F19" t="s">
        <v>68</v>
      </c>
      <c r="G19" t="s">
        <v>75</v>
      </c>
      <c r="H19" t="s">
        <v>309</v>
      </c>
      <c r="M19" t="s">
        <v>144</v>
      </c>
      <c r="N19" t="s">
        <v>77</v>
      </c>
      <c r="O19" t="s">
        <v>77</v>
      </c>
      <c r="P19" t="s">
        <v>77</v>
      </c>
      <c r="Q19" t="s">
        <v>77</v>
      </c>
      <c r="R19" t="s">
        <v>74</v>
      </c>
      <c r="S19" t="s">
        <v>77</v>
      </c>
      <c r="T19" s="1">
        <v>33664</v>
      </c>
      <c r="U19" t="s">
        <v>314</v>
      </c>
      <c r="V19" t="s">
        <v>92</v>
      </c>
      <c r="W19" t="s">
        <v>92</v>
      </c>
      <c r="X19" t="s">
        <v>152</v>
      </c>
      <c r="Y19">
        <v>3</v>
      </c>
      <c r="Z19">
        <v>3</v>
      </c>
      <c r="AA19">
        <v>3</v>
      </c>
      <c r="AD19">
        <v>2</v>
      </c>
      <c r="AE19" s="74" t="s">
        <v>158</v>
      </c>
      <c r="AF19" s="74"/>
      <c r="AG19" s="10">
        <v>61.57323689168982</v>
      </c>
      <c r="AH19" s="9">
        <v>11.136584994</v>
      </c>
      <c r="AI19" s="10">
        <v>0</v>
      </c>
      <c r="AJ19" s="9">
        <v>26.40189288</v>
      </c>
      <c r="AK19" s="10">
        <v>71.58144022906103</v>
      </c>
      <c r="AL19" s="9">
        <v>9.426509593</v>
      </c>
      <c r="AM19" s="10"/>
      <c r="AN19" s="9"/>
      <c r="AO19" s="10"/>
      <c r="AP19" s="9"/>
      <c r="AQ19" s="10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1">
        <v>28.96793531470528</v>
      </c>
      <c r="BF19" s="9">
        <v>15.65499582</v>
      </c>
      <c r="BG19" s="9"/>
      <c r="BH19" s="9"/>
      <c r="BI19">
        <v>2</v>
      </c>
      <c r="BJ19" s="74" t="s">
        <v>158</v>
      </c>
      <c r="BL19" s="10" t="s">
        <v>722</v>
      </c>
      <c r="BM19" s="13">
        <v>99.99263079</v>
      </c>
      <c r="BN19" s="10" t="s">
        <v>723</v>
      </c>
      <c r="BO19" s="13">
        <v>99.96501874</v>
      </c>
      <c r="BP19" s="10" t="s">
        <v>723</v>
      </c>
      <c r="BQ19" s="13">
        <v>99.99821491</v>
      </c>
      <c r="BR19" s="10" t="s">
        <v>723</v>
      </c>
      <c r="BT19" s="10" t="s">
        <v>723</v>
      </c>
      <c r="BV19" s="10" t="s">
        <v>723</v>
      </c>
      <c r="BX19" s="10" t="s">
        <v>723</v>
      </c>
      <c r="BZ19" s="10" t="s">
        <v>723</v>
      </c>
      <c r="CD19" s="10" t="s">
        <v>723</v>
      </c>
      <c r="CE19" s="13">
        <v>99.99377674</v>
      </c>
      <c r="CH19" s="10" t="s">
        <v>722</v>
      </c>
      <c r="CI19" s="13">
        <v>99.99263079</v>
      </c>
      <c r="CJ19" s="10" t="s">
        <v>723</v>
      </c>
      <c r="CK19" s="13">
        <v>99.96501874</v>
      </c>
      <c r="CL19" s="10" t="s">
        <v>723</v>
      </c>
      <c r="CM19" s="13">
        <v>99.99821491</v>
      </c>
      <c r="CN19" s="10" t="s">
        <v>723</v>
      </c>
      <c r="CP19" s="10" t="s">
        <v>723</v>
      </c>
      <c r="CR19" s="10" t="s">
        <v>723</v>
      </c>
      <c r="CT19" s="10" t="s">
        <v>723</v>
      </c>
      <c r="CV19" s="10" t="s">
        <v>723</v>
      </c>
      <c r="CZ19" s="10" t="s">
        <v>723</v>
      </c>
      <c r="DA19" s="13">
        <v>99.99377674</v>
      </c>
      <c r="DI19" s="10">
        <v>251556</v>
      </c>
      <c r="DK19" s="10">
        <v>151123.2</v>
      </c>
      <c r="DM19" s="10">
        <v>75474.4</v>
      </c>
      <c r="DO19" s="10">
        <v>528070.3</v>
      </c>
      <c r="EI19" s="10">
        <v>251556</v>
      </c>
      <c r="EJ19" s="10"/>
      <c r="EK19" s="10">
        <v>151123.2</v>
      </c>
      <c r="EL19" s="10"/>
      <c r="EM19" s="10">
        <v>75474.4</v>
      </c>
      <c r="EN19" s="10"/>
      <c r="EO19" s="10">
        <v>528070.3</v>
      </c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I19" s="10">
        <f t="shared" si="0"/>
        <v>251555.9666666667</v>
      </c>
      <c r="FJ19" s="10"/>
    </row>
    <row r="20" spans="1:166" ht="12.75">
      <c r="A20" s="22">
        <v>327</v>
      </c>
      <c r="B20" s="22" t="s">
        <v>315</v>
      </c>
      <c r="C20" t="s">
        <v>307</v>
      </c>
      <c r="D20" t="s">
        <v>308</v>
      </c>
      <c r="E20" t="s">
        <v>67</v>
      </c>
      <c r="F20" t="s">
        <v>68</v>
      </c>
      <c r="G20" t="s">
        <v>75</v>
      </c>
      <c r="H20" t="s">
        <v>309</v>
      </c>
      <c r="M20" t="s">
        <v>144</v>
      </c>
      <c r="N20" t="s">
        <v>77</v>
      </c>
      <c r="O20" t="s">
        <v>77</v>
      </c>
      <c r="P20" t="s">
        <v>77</v>
      </c>
      <c r="Q20" t="s">
        <v>77</v>
      </c>
      <c r="R20" t="s">
        <v>74</v>
      </c>
      <c r="S20" t="s">
        <v>77</v>
      </c>
      <c r="T20" s="1">
        <v>33664</v>
      </c>
      <c r="U20" t="s">
        <v>316</v>
      </c>
      <c r="V20" t="s">
        <v>92</v>
      </c>
      <c r="W20" t="s">
        <v>92</v>
      </c>
      <c r="X20" t="s">
        <v>152</v>
      </c>
      <c r="Y20">
        <v>3</v>
      </c>
      <c r="Z20">
        <v>3</v>
      </c>
      <c r="AA20">
        <v>3</v>
      </c>
      <c r="AD20">
        <v>2</v>
      </c>
      <c r="AE20" s="74" t="s">
        <v>158</v>
      </c>
      <c r="AF20" s="74"/>
      <c r="AG20" s="10">
        <v>60.01461988142482</v>
      </c>
      <c r="AH20" s="9">
        <v>10.086641315</v>
      </c>
      <c r="AI20" s="10">
        <v>39.970493972523364</v>
      </c>
      <c r="AJ20" s="9">
        <v>15.75027341</v>
      </c>
      <c r="AK20" s="10">
        <v>47.959183673179865</v>
      </c>
      <c r="AL20" s="9">
        <v>17.62195798</v>
      </c>
      <c r="AM20" s="10"/>
      <c r="AN20" s="9"/>
      <c r="AO20" s="10"/>
      <c r="AP20" s="9"/>
      <c r="AQ20" s="10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1">
        <v>47.86196103987476</v>
      </c>
      <c r="BF20" s="9">
        <v>14.4862909</v>
      </c>
      <c r="BG20" s="9"/>
      <c r="BH20" s="9"/>
      <c r="BI20">
        <v>2</v>
      </c>
      <c r="BJ20" s="74" t="s">
        <v>158</v>
      </c>
      <c r="BL20" s="10" t="s">
        <v>722</v>
      </c>
      <c r="BM20" s="13">
        <v>99.99547039</v>
      </c>
      <c r="BN20" s="10" t="s">
        <v>723</v>
      </c>
      <c r="BO20" s="13">
        <v>99.99143596</v>
      </c>
      <c r="BP20" s="10" t="s">
        <v>723</v>
      </c>
      <c r="BQ20" s="13">
        <v>99.98414443</v>
      </c>
      <c r="BR20" s="10" t="s">
        <v>723</v>
      </c>
      <c r="BT20" s="10" t="s">
        <v>723</v>
      </c>
      <c r="BV20" s="10" t="s">
        <v>723</v>
      </c>
      <c r="BX20" s="10" t="s">
        <v>723</v>
      </c>
      <c r="BZ20" s="10" t="s">
        <v>723</v>
      </c>
      <c r="CD20" s="10" t="s">
        <v>723</v>
      </c>
      <c r="CE20" s="13">
        <v>99.99160596</v>
      </c>
      <c r="CH20" s="10" t="s">
        <v>722</v>
      </c>
      <c r="CI20" s="13">
        <v>99.99547039</v>
      </c>
      <c r="CJ20" s="10" t="s">
        <v>723</v>
      </c>
      <c r="CK20" s="13">
        <v>99.99143596</v>
      </c>
      <c r="CL20" s="10" t="s">
        <v>723</v>
      </c>
      <c r="CM20" s="13">
        <v>99.98414443</v>
      </c>
      <c r="CN20" s="10" t="s">
        <v>723</v>
      </c>
      <c r="CP20" s="10" t="s">
        <v>723</v>
      </c>
      <c r="CR20" s="10" t="s">
        <v>723</v>
      </c>
      <c r="CT20" s="10" t="s">
        <v>723</v>
      </c>
      <c r="CV20" s="10" t="s">
        <v>723</v>
      </c>
      <c r="CZ20" s="10" t="s">
        <v>723</v>
      </c>
      <c r="DA20" s="13">
        <v>99.99160596</v>
      </c>
      <c r="DI20" s="10">
        <v>172578.2</v>
      </c>
      <c r="DK20" s="10">
        <v>222682.4</v>
      </c>
      <c r="DM20" s="10">
        <v>183911.8</v>
      </c>
      <c r="DO20" s="10">
        <v>111140.5</v>
      </c>
      <c r="EI20" s="10">
        <v>172578.2</v>
      </c>
      <c r="EJ20" s="10"/>
      <c r="EK20" s="10">
        <v>222682.4</v>
      </c>
      <c r="EL20" s="10"/>
      <c r="EM20" s="10">
        <v>183911.8</v>
      </c>
      <c r="EN20" s="10"/>
      <c r="EO20" s="10">
        <v>111140.5</v>
      </c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I20" s="10">
        <f t="shared" si="0"/>
        <v>172578.2333333333</v>
      </c>
      <c r="FJ20" s="10"/>
    </row>
    <row r="21" spans="1:160" ht="12.75">
      <c r="A21" s="22">
        <v>331</v>
      </c>
      <c r="B21" s="22" t="s">
        <v>323</v>
      </c>
      <c r="C21" t="s">
        <v>318</v>
      </c>
      <c r="D21" t="s">
        <v>319</v>
      </c>
      <c r="E21" t="s">
        <v>67</v>
      </c>
      <c r="F21" t="s">
        <v>68</v>
      </c>
      <c r="G21" t="s">
        <v>75</v>
      </c>
      <c r="H21" t="s">
        <v>320</v>
      </c>
      <c r="M21" t="s">
        <v>144</v>
      </c>
      <c r="N21" t="s">
        <v>77</v>
      </c>
      <c r="O21" t="s">
        <v>77</v>
      </c>
      <c r="P21" t="s">
        <v>77</v>
      </c>
      <c r="Q21" t="s">
        <v>77</v>
      </c>
      <c r="R21" t="s">
        <v>74</v>
      </c>
      <c r="S21" t="s">
        <v>77</v>
      </c>
      <c r="T21" s="1">
        <v>36800</v>
      </c>
      <c r="U21" t="s">
        <v>324</v>
      </c>
      <c r="V21" t="s">
        <v>92</v>
      </c>
      <c r="W21" t="s">
        <v>89</v>
      </c>
      <c r="X21" t="s">
        <v>89</v>
      </c>
      <c r="Y21" t="s">
        <v>152</v>
      </c>
      <c r="Z21" t="s">
        <v>152</v>
      </c>
      <c r="AA21" t="s">
        <v>152</v>
      </c>
      <c r="AD21">
        <v>1</v>
      </c>
      <c r="AE21" t="s">
        <v>78</v>
      </c>
      <c r="AF21" t="s">
        <v>325</v>
      </c>
      <c r="AG21" s="10">
        <v>0.09041591320072333</v>
      </c>
      <c r="AH21" s="9">
        <v>88.48</v>
      </c>
      <c r="AI21" s="10">
        <v>0.07508019930380178</v>
      </c>
      <c r="AJ21" s="9">
        <v>146.51</v>
      </c>
      <c r="AK21" s="10">
        <v>0.038809114597771255</v>
      </c>
      <c r="AL21" s="9">
        <v>180.37</v>
      </c>
      <c r="AM21" s="10"/>
      <c r="AN21" s="9"/>
      <c r="AO21" s="10"/>
      <c r="AP21" s="9"/>
      <c r="AQ21" s="10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1">
        <v>0.06259630200308167</v>
      </c>
      <c r="BF21" s="9">
        <v>138.453333367</v>
      </c>
      <c r="BG21" s="9"/>
      <c r="BH21" s="9"/>
      <c r="BI21">
        <v>1</v>
      </c>
      <c r="BJ21" t="s">
        <v>78</v>
      </c>
      <c r="BK21" t="s">
        <v>325</v>
      </c>
      <c r="BL21" s="10" t="s">
        <v>723</v>
      </c>
      <c r="BN21" s="10" t="s">
        <v>723</v>
      </c>
      <c r="BP21" s="10" t="s">
        <v>723</v>
      </c>
      <c r="BR21" s="10" t="s">
        <v>723</v>
      </c>
      <c r="BT21" s="10" t="s">
        <v>723</v>
      </c>
      <c r="BV21" s="10" t="s">
        <v>723</v>
      </c>
      <c r="BX21" s="10" t="s">
        <v>723</v>
      </c>
      <c r="BZ21" s="10" t="s">
        <v>723</v>
      </c>
      <c r="CD21" s="10" t="s">
        <v>723</v>
      </c>
      <c r="CE21" s="13">
        <v>99.95480701</v>
      </c>
      <c r="CH21" s="10" t="s">
        <v>723</v>
      </c>
      <c r="CJ21" s="10" t="s">
        <v>723</v>
      </c>
      <c r="CL21" s="10" t="s">
        <v>723</v>
      </c>
      <c r="CN21" s="10" t="s">
        <v>723</v>
      </c>
      <c r="CP21" s="10" t="s">
        <v>723</v>
      </c>
      <c r="CR21" s="10" t="s">
        <v>723</v>
      </c>
      <c r="CT21" s="10" t="s">
        <v>723</v>
      </c>
      <c r="CV21" s="10" t="s">
        <v>723</v>
      </c>
      <c r="CZ21" s="10" t="s">
        <v>723</v>
      </c>
      <c r="DA21" s="13">
        <v>99.95480701</v>
      </c>
      <c r="DI21" s="10">
        <v>306168.4</v>
      </c>
      <c r="EI21" s="10">
        <v>306168.4</v>
      </c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</row>
    <row r="22" spans="1:160" ht="12.75">
      <c r="A22" s="22">
        <v>331</v>
      </c>
      <c r="B22" s="22" t="s">
        <v>317</v>
      </c>
      <c r="C22" t="s">
        <v>318</v>
      </c>
      <c r="D22" t="s">
        <v>319</v>
      </c>
      <c r="E22" t="s">
        <v>67</v>
      </c>
      <c r="F22" t="s">
        <v>68</v>
      </c>
      <c r="G22" t="s">
        <v>75</v>
      </c>
      <c r="H22" t="s">
        <v>320</v>
      </c>
      <c r="M22" t="s">
        <v>144</v>
      </c>
      <c r="N22" t="s">
        <v>77</v>
      </c>
      <c r="O22" t="s">
        <v>77</v>
      </c>
      <c r="P22" t="s">
        <v>77</v>
      </c>
      <c r="Q22" t="s">
        <v>77</v>
      </c>
      <c r="R22" t="s">
        <v>74</v>
      </c>
      <c r="S22" t="s">
        <v>77</v>
      </c>
      <c r="T22" s="1">
        <v>34029</v>
      </c>
      <c r="U22" t="s">
        <v>321</v>
      </c>
      <c r="V22" t="s">
        <v>89</v>
      </c>
      <c r="W22" t="s">
        <v>89</v>
      </c>
      <c r="X22" t="s">
        <v>89</v>
      </c>
      <c r="Y22">
        <v>1</v>
      </c>
      <c r="Z22">
        <v>1</v>
      </c>
      <c r="AA22">
        <v>1</v>
      </c>
      <c r="AD22">
        <v>2</v>
      </c>
      <c r="AE22" t="s">
        <v>89</v>
      </c>
      <c r="AF22" t="s">
        <v>322</v>
      </c>
      <c r="AG22" s="10">
        <v>1.549680946422255</v>
      </c>
      <c r="AH22" s="9">
        <v>23.214066278</v>
      </c>
      <c r="AI22" s="10">
        <v>0.8609444293251288</v>
      </c>
      <c r="AJ22" s="9">
        <v>40.47095714100001</v>
      </c>
      <c r="AK22" s="10">
        <v>0.7337073795043738</v>
      </c>
      <c r="AL22" s="9">
        <v>47.38310322</v>
      </c>
      <c r="AM22" s="10"/>
      <c r="AN22" s="9"/>
      <c r="AO22" s="10"/>
      <c r="AP22" s="9"/>
      <c r="AQ22" s="10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1">
        <v>0.9506145191267945</v>
      </c>
      <c r="BF22" s="9">
        <v>37.02270888</v>
      </c>
      <c r="BG22" s="9"/>
      <c r="BH22" s="9"/>
      <c r="BL22" s="10" t="s">
        <v>723</v>
      </c>
      <c r="BN22" s="10" t="s">
        <v>723</v>
      </c>
      <c r="BP22" s="10" t="s">
        <v>723</v>
      </c>
      <c r="BR22" s="10" t="s">
        <v>723</v>
      </c>
      <c r="BT22" s="10" t="s">
        <v>723</v>
      </c>
      <c r="BV22" s="10" t="s">
        <v>723</v>
      </c>
      <c r="BX22" s="10" t="s">
        <v>723</v>
      </c>
      <c r="BZ22" s="10" t="s">
        <v>723</v>
      </c>
      <c r="CD22" s="10" t="s">
        <v>723</v>
      </c>
      <c r="CH22" s="10" t="s">
        <v>723</v>
      </c>
      <c r="CJ22" s="10" t="s">
        <v>723</v>
      </c>
      <c r="CL22" s="10" t="s">
        <v>723</v>
      </c>
      <c r="CN22" s="10" t="s">
        <v>723</v>
      </c>
      <c r="CP22" s="10" t="s">
        <v>723</v>
      </c>
      <c r="CR22" s="10" t="s">
        <v>723</v>
      </c>
      <c r="CT22" s="10" t="s">
        <v>723</v>
      </c>
      <c r="CV22" s="10" t="s">
        <v>723</v>
      </c>
      <c r="CZ22" s="10" t="s">
        <v>723</v>
      </c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</row>
    <row r="23" spans="1:165" ht="12.75">
      <c r="A23" s="22">
        <v>331</v>
      </c>
      <c r="B23" s="22" t="s">
        <v>326</v>
      </c>
      <c r="C23" t="s">
        <v>318</v>
      </c>
      <c r="D23" t="s">
        <v>319</v>
      </c>
      <c r="E23" t="s">
        <v>67</v>
      </c>
      <c r="F23" t="s">
        <v>68</v>
      </c>
      <c r="G23" t="s">
        <v>75</v>
      </c>
      <c r="H23" t="s">
        <v>320</v>
      </c>
      <c r="M23" t="s">
        <v>144</v>
      </c>
      <c r="N23" t="s">
        <v>77</v>
      </c>
      <c r="O23" t="s">
        <v>77</v>
      </c>
      <c r="P23" t="s">
        <v>77</v>
      </c>
      <c r="Q23" t="s">
        <v>77</v>
      </c>
      <c r="R23" t="s">
        <v>74</v>
      </c>
      <c r="S23" t="s">
        <v>77</v>
      </c>
      <c r="T23" s="1">
        <v>33664</v>
      </c>
      <c r="U23" t="s">
        <v>327</v>
      </c>
      <c r="V23" t="s">
        <v>92</v>
      </c>
      <c r="W23" t="s">
        <v>89</v>
      </c>
      <c r="X23" t="s">
        <v>89</v>
      </c>
      <c r="Y23">
        <v>3</v>
      </c>
      <c r="Z23">
        <v>1</v>
      </c>
      <c r="AA23">
        <v>1</v>
      </c>
      <c r="AD23">
        <v>3</v>
      </c>
      <c r="AE23" t="s">
        <v>78</v>
      </c>
      <c r="AF23" t="s">
        <v>328</v>
      </c>
      <c r="AG23" s="10"/>
      <c r="AH23" s="9">
        <v>961.7336207</v>
      </c>
      <c r="AI23" s="10"/>
      <c r="AJ23" s="9">
        <v>505.0783784</v>
      </c>
      <c r="AK23" s="10"/>
      <c r="AL23" s="9">
        <v>302.8651261</v>
      </c>
      <c r="AM23" s="10"/>
      <c r="AN23" s="9"/>
      <c r="AO23" s="10"/>
      <c r="AP23" s="9"/>
      <c r="AQ23" s="10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F23" s="9">
        <v>589.892375</v>
      </c>
      <c r="BG23" s="9"/>
      <c r="BH23" s="9"/>
      <c r="BI23">
        <v>2</v>
      </c>
      <c r="BJ23" t="s">
        <v>759</v>
      </c>
      <c r="BK23" t="s">
        <v>328</v>
      </c>
      <c r="BL23" s="10" t="s">
        <v>723</v>
      </c>
      <c r="BM23" s="13">
        <v>99.68295956</v>
      </c>
      <c r="BN23" s="10" t="s">
        <v>723</v>
      </c>
      <c r="BO23" s="13">
        <v>99.88330271</v>
      </c>
      <c r="BP23" s="10" t="s">
        <v>723</v>
      </c>
      <c r="BQ23" s="13">
        <v>99.90458311</v>
      </c>
      <c r="BR23" s="10" t="s">
        <v>723</v>
      </c>
      <c r="BT23" s="10" t="s">
        <v>723</v>
      </c>
      <c r="BV23" s="10" t="s">
        <v>723</v>
      </c>
      <c r="BX23" s="10" t="s">
        <v>723</v>
      </c>
      <c r="BZ23" s="10" t="s">
        <v>723</v>
      </c>
      <c r="CD23" s="10" t="s">
        <v>723</v>
      </c>
      <c r="CE23" s="13">
        <v>99.83203047</v>
      </c>
      <c r="CH23" s="10" t="s">
        <v>723</v>
      </c>
      <c r="CI23" s="13">
        <v>99.68295956</v>
      </c>
      <c r="CJ23" s="10" t="s">
        <v>723</v>
      </c>
      <c r="CK23" s="13">
        <v>99.88330271</v>
      </c>
      <c r="CL23" s="10" t="s">
        <v>723</v>
      </c>
      <c r="CM23" s="13">
        <v>99.90458311</v>
      </c>
      <c r="CN23" s="10" t="s">
        <v>723</v>
      </c>
      <c r="CP23" s="10" t="s">
        <v>723</v>
      </c>
      <c r="CR23" s="10" t="s">
        <v>723</v>
      </c>
      <c r="CT23" s="10" t="s">
        <v>723</v>
      </c>
      <c r="CV23" s="10" t="s">
        <v>723</v>
      </c>
      <c r="CZ23" s="10" t="s">
        <v>723</v>
      </c>
      <c r="DA23" s="13">
        <v>99.83203047</v>
      </c>
      <c r="DI23" s="10">
        <v>351190.1</v>
      </c>
      <c r="DK23" s="10">
        <v>303347.3</v>
      </c>
      <c r="DM23" s="10">
        <v>432810.7</v>
      </c>
      <c r="DO23" s="10">
        <v>317412.5</v>
      </c>
      <c r="EI23" s="10">
        <v>351190.1</v>
      </c>
      <c r="EJ23" s="10"/>
      <c r="EK23" s="10">
        <v>303347.3</v>
      </c>
      <c r="EL23" s="10"/>
      <c r="EM23" s="10">
        <v>432810.7</v>
      </c>
      <c r="EN23" s="10"/>
      <c r="EO23" s="10">
        <v>317412.5</v>
      </c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I23" s="10">
        <f>AVERAGE(EO23,EM23,EK23)</f>
        <v>351190.1666666667</v>
      </c>
    </row>
    <row r="24" spans="1:165" ht="12.75">
      <c r="A24" s="22">
        <v>331</v>
      </c>
      <c r="B24" s="22" t="s">
        <v>329</v>
      </c>
      <c r="C24" t="s">
        <v>318</v>
      </c>
      <c r="D24" t="s">
        <v>319</v>
      </c>
      <c r="E24" t="s">
        <v>67</v>
      </c>
      <c r="F24" t="s">
        <v>68</v>
      </c>
      <c r="G24" t="s">
        <v>75</v>
      </c>
      <c r="H24" t="s">
        <v>320</v>
      </c>
      <c r="M24" t="s">
        <v>144</v>
      </c>
      <c r="N24" t="s">
        <v>77</v>
      </c>
      <c r="O24" t="s">
        <v>77</v>
      </c>
      <c r="P24" t="s">
        <v>77</v>
      </c>
      <c r="Q24" t="s">
        <v>77</v>
      </c>
      <c r="R24" t="s">
        <v>74</v>
      </c>
      <c r="S24" t="s">
        <v>77</v>
      </c>
      <c r="T24" s="1">
        <v>33664</v>
      </c>
      <c r="U24" t="s">
        <v>327</v>
      </c>
      <c r="V24" t="s">
        <v>92</v>
      </c>
      <c r="W24" t="s">
        <v>92</v>
      </c>
      <c r="Y24">
        <v>3</v>
      </c>
      <c r="Z24">
        <v>3</v>
      </c>
      <c r="AD24">
        <v>3</v>
      </c>
      <c r="AE24" t="s">
        <v>759</v>
      </c>
      <c r="AG24" s="10"/>
      <c r="AH24" s="9">
        <v>996.8773404</v>
      </c>
      <c r="AI24" s="10"/>
      <c r="AJ24" s="9">
        <v>764.8277858</v>
      </c>
      <c r="AK24" s="10"/>
      <c r="AL24" s="9">
        <v>648.4640625</v>
      </c>
      <c r="AM24" s="10"/>
      <c r="AN24" s="9"/>
      <c r="AO24" s="10"/>
      <c r="AP24" s="9"/>
      <c r="AQ24" s="10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F24" s="9">
        <v>803.3897296</v>
      </c>
      <c r="BG24" s="9"/>
      <c r="BH24" s="9"/>
      <c r="BI24">
        <v>2</v>
      </c>
      <c r="BJ24" t="s">
        <v>158</v>
      </c>
      <c r="BL24" s="10" t="s">
        <v>723</v>
      </c>
      <c r="BM24" s="13">
        <v>99.92008511</v>
      </c>
      <c r="BN24" s="10" t="s">
        <v>723</v>
      </c>
      <c r="BO24" s="13">
        <v>99.94312656</v>
      </c>
      <c r="BP24" s="10" t="s">
        <v>723</v>
      </c>
      <c r="BQ24" s="13">
        <v>99.95576356</v>
      </c>
      <c r="BR24" s="10" t="s">
        <v>723</v>
      </c>
      <c r="BT24" s="10" t="s">
        <v>723</v>
      </c>
      <c r="BV24" s="10" t="s">
        <v>723</v>
      </c>
      <c r="BX24" s="10" t="s">
        <v>723</v>
      </c>
      <c r="BZ24" s="10" t="s">
        <v>723</v>
      </c>
      <c r="CD24" s="10" t="s">
        <v>723</v>
      </c>
      <c r="CE24" s="13">
        <v>99.94060869</v>
      </c>
      <c r="CH24" s="10" t="s">
        <v>723</v>
      </c>
      <c r="CI24" s="13">
        <v>99.92008511</v>
      </c>
      <c r="CJ24" s="10" t="s">
        <v>723</v>
      </c>
      <c r="CK24" s="13">
        <v>99.94312656</v>
      </c>
      <c r="CL24" s="10" t="s">
        <v>723</v>
      </c>
      <c r="CM24" s="13">
        <v>99.95576356</v>
      </c>
      <c r="CN24" s="10" t="s">
        <v>723</v>
      </c>
      <c r="CP24" s="10" t="s">
        <v>723</v>
      </c>
      <c r="CR24" s="10" t="s">
        <v>723</v>
      </c>
      <c r="CT24" s="10" t="s">
        <v>723</v>
      </c>
      <c r="CV24" s="10" t="s">
        <v>723</v>
      </c>
      <c r="CZ24" s="10" t="s">
        <v>723</v>
      </c>
      <c r="DA24" s="13">
        <v>99.94060869</v>
      </c>
      <c r="DI24" s="10">
        <v>1352705.9</v>
      </c>
      <c r="DK24" s="10">
        <v>1247423.8</v>
      </c>
      <c r="DM24" s="10">
        <v>1344789.1</v>
      </c>
      <c r="DO24" s="10">
        <v>1465904.8</v>
      </c>
      <c r="EI24" s="10">
        <v>1352705.9</v>
      </c>
      <c r="EJ24" s="10"/>
      <c r="EK24" s="10">
        <v>1247423.8</v>
      </c>
      <c r="EL24" s="10"/>
      <c r="EM24" s="10">
        <v>1344789.1</v>
      </c>
      <c r="EN24" s="10"/>
      <c r="EO24" s="10">
        <v>1465904.8</v>
      </c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I24" s="10">
        <f>AVERAGE(EO24,EM24,EK24)</f>
        <v>1352705.9000000001</v>
      </c>
    </row>
    <row r="25" spans="1:160" ht="12.75">
      <c r="A25" s="22">
        <v>338</v>
      </c>
      <c r="B25" s="22" t="s">
        <v>336</v>
      </c>
      <c r="C25" t="s">
        <v>331</v>
      </c>
      <c r="D25" t="s">
        <v>332</v>
      </c>
      <c r="E25" t="s">
        <v>67</v>
      </c>
      <c r="F25" t="s">
        <v>111</v>
      </c>
      <c r="G25" t="s">
        <v>75</v>
      </c>
      <c r="H25" t="s">
        <v>333</v>
      </c>
      <c r="M25" t="s">
        <v>335</v>
      </c>
      <c r="N25" t="s">
        <v>77</v>
      </c>
      <c r="O25" t="s">
        <v>77</v>
      </c>
      <c r="P25" t="s">
        <v>77</v>
      </c>
      <c r="Q25" t="s">
        <v>77</v>
      </c>
      <c r="R25" t="s">
        <v>117</v>
      </c>
      <c r="S25" t="s">
        <v>77</v>
      </c>
      <c r="T25" s="1">
        <v>36708</v>
      </c>
      <c r="U25" t="s">
        <v>337</v>
      </c>
      <c r="V25" t="s">
        <v>92</v>
      </c>
      <c r="W25" t="s">
        <v>92</v>
      </c>
      <c r="X25" t="s">
        <v>92</v>
      </c>
      <c r="Y25">
        <v>3</v>
      </c>
      <c r="Z25">
        <v>3</v>
      </c>
      <c r="AA25">
        <v>3</v>
      </c>
      <c r="AD25">
        <v>1</v>
      </c>
      <c r="AE25" t="s">
        <v>759</v>
      </c>
      <c r="AF25" t="s">
        <v>338</v>
      </c>
      <c r="AG25" s="10">
        <v>10.357958863913527</v>
      </c>
      <c r="AH25" s="9">
        <v>1.686422019</v>
      </c>
      <c r="AI25" s="10">
        <v>0.1482364970311561</v>
      </c>
      <c r="AJ25" s="9">
        <v>155.03018865299998</v>
      </c>
      <c r="AK25" s="10">
        <v>0.1372740505304642</v>
      </c>
      <c r="AL25" s="9">
        <v>146.1142308</v>
      </c>
      <c r="AM25" s="10"/>
      <c r="AN25" s="9"/>
      <c r="AO25" s="10"/>
      <c r="AP25" s="9"/>
      <c r="AQ25" s="10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1">
        <v>0.19980367260113288</v>
      </c>
      <c r="BF25" s="9">
        <v>100.9436138</v>
      </c>
      <c r="BG25" s="9"/>
      <c r="BH25" s="9"/>
      <c r="BL25" s="10" t="s">
        <v>723</v>
      </c>
      <c r="BN25" s="10" t="s">
        <v>723</v>
      </c>
      <c r="BP25" s="10" t="s">
        <v>723</v>
      </c>
      <c r="BR25" s="10" t="s">
        <v>723</v>
      </c>
      <c r="BT25" s="10" t="s">
        <v>723</v>
      </c>
      <c r="BV25" s="10" t="s">
        <v>723</v>
      </c>
      <c r="BX25" s="10" t="s">
        <v>723</v>
      </c>
      <c r="BZ25" s="10" t="s">
        <v>723</v>
      </c>
      <c r="CD25" s="10" t="s">
        <v>723</v>
      </c>
      <c r="CH25" s="10" t="s">
        <v>723</v>
      </c>
      <c r="CJ25" s="10" t="s">
        <v>723</v>
      </c>
      <c r="CL25" s="10" t="s">
        <v>723</v>
      </c>
      <c r="CN25" s="10" t="s">
        <v>723</v>
      </c>
      <c r="CP25" s="10" t="s">
        <v>723</v>
      </c>
      <c r="CR25" s="10" t="s">
        <v>723</v>
      </c>
      <c r="CT25" s="10" t="s">
        <v>723</v>
      </c>
      <c r="CV25" s="10" t="s">
        <v>723</v>
      </c>
      <c r="CZ25" s="10" t="s">
        <v>723</v>
      </c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</row>
    <row r="26" spans="1:160" ht="12.75">
      <c r="A26" s="22">
        <v>338</v>
      </c>
      <c r="B26" s="22" t="s">
        <v>339</v>
      </c>
      <c r="C26" t="s">
        <v>331</v>
      </c>
      <c r="D26" t="s">
        <v>332</v>
      </c>
      <c r="E26" t="s">
        <v>67</v>
      </c>
      <c r="F26" t="s">
        <v>111</v>
      </c>
      <c r="G26" t="s">
        <v>75</v>
      </c>
      <c r="H26" t="s">
        <v>333</v>
      </c>
      <c r="M26" t="s">
        <v>335</v>
      </c>
      <c r="N26" t="s">
        <v>77</v>
      </c>
      <c r="O26" t="s">
        <v>77</v>
      </c>
      <c r="P26" t="s">
        <v>77</v>
      </c>
      <c r="Q26" t="s">
        <v>77</v>
      </c>
      <c r="R26" t="s">
        <v>117</v>
      </c>
      <c r="S26" t="s">
        <v>77</v>
      </c>
      <c r="T26" s="1">
        <v>36708</v>
      </c>
      <c r="U26" t="s">
        <v>340</v>
      </c>
      <c r="V26" t="s">
        <v>92</v>
      </c>
      <c r="W26" t="s">
        <v>92</v>
      </c>
      <c r="X26" t="s">
        <v>92</v>
      </c>
      <c r="Y26">
        <v>3</v>
      </c>
      <c r="Z26">
        <v>3</v>
      </c>
      <c r="AA26">
        <v>3</v>
      </c>
      <c r="AD26">
        <v>1</v>
      </c>
      <c r="AE26" t="s">
        <v>158</v>
      </c>
      <c r="AF26" t="s">
        <v>338</v>
      </c>
      <c r="AG26" s="10">
        <v>85.24971216302373</v>
      </c>
      <c r="AH26" s="9">
        <v>44.141232876</v>
      </c>
      <c r="AI26" s="10">
        <v>79.28881443718433</v>
      </c>
      <c r="AJ26" s="9">
        <v>12.593287670999999</v>
      </c>
      <c r="AK26" s="10">
        <v>80.95976869029501</v>
      </c>
      <c r="AL26" s="9">
        <v>54.020952386000005</v>
      </c>
      <c r="AM26" s="10"/>
      <c r="AN26" s="9"/>
      <c r="AO26" s="10"/>
      <c r="AP26" s="9"/>
      <c r="AQ26" s="10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1">
        <v>82.47951829546274</v>
      </c>
      <c r="BF26" s="9">
        <v>36.918490973000004</v>
      </c>
      <c r="BG26" s="9"/>
      <c r="BH26" s="9"/>
      <c r="BL26" s="10" t="s">
        <v>723</v>
      </c>
      <c r="BN26" s="10" t="s">
        <v>723</v>
      </c>
      <c r="BP26" s="10" t="s">
        <v>723</v>
      </c>
      <c r="BR26" s="10" t="s">
        <v>723</v>
      </c>
      <c r="BT26" s="10" t="s">
        <v>723</v>
      </c>
      <c r="BV26" s="10" t="s">
        <v>723</v>
      </c>
      <c r="BX26" s="10" t="s">
        <v>723</v>
      </c>
      <c r="BZ26" s="10" t="s">
        <v>723</v>
      </c>
      <c r="CD26" s="10" t="s">
        <v>723</v>
      </c>
      <c r="CH26" s="10" t="s">
        <v>723</v>
      </c>
      <c r="CJ26" s="10" t="s">
        <v>723</v>
      </c>
      <c r="CL26" s="10" t="s">
        <v>723</v>
      </c>
      <c r="CN26" s="10" t="s">
        <v>723</v>
      </c>
      <c r="CP26" s="10" t="s">
        <v>723</v>
      </c>
      <c r="CR26" s="10" t="s">
        <v>723</v>
      </c>
      <c r="CT26" s="10" t="s">
        <v>723</v>
      </c>
      <c r="CV26" s="10" t="s">
        <v>723</v>
      </c>
      <c r="CZ26" s="10" t="s">
        <v>723</v>
      </c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</row>
    <row r="27" spans="1:165" ht="12.75">
      <c r="A27" s="22">
        <v>338</v>
      </c>
      <c r="B27" s="22" t="s">
        <v>330</v>
      </c>
      <c r="C27" t="s">
        <v>331</v>
      </c>
      <c r="D27" t="s">
        <v>332</v>
      </c>
      <c r="E27" t="s">
        <v>67</v>
      </c>
      <c r="F27" t="s">
        <v>111</v>
      </c>
      <c r="G27" t="s">
        <v>75</v>
      </c>
      <c r="H27" t="s">
        <v>333</v>
      </c>
      <c r="M27" t="s">
        <v>335</v>
      </c>
      <c r="N27" t="s">
        <v>77</v>
      </c>
      <c r="O27" t="s">
        <v>77</v>
      </c>
      <c r="P27" t="s">
        <v>77</v>
      </c>
      <c r="Q27" t="s">
        <v>77</v>
      </c>
      <c r="R27" t="s">
        <v>117</v>
      </c>
      <c r="S27" t="s">
        <v>77</v>
      </c>
      <c r="T27" s="1">
        <v>33086</v>
      </c>
      <c r="U27" t="s">
        <v>334</v>
      </c>
      <c r="V27" t="s">
        <v>89</v>
      </c>
      <c r="W27" t="s">
        <v>89</v>
      </c>
      <c r="X27" t="s">
        <v>89</v>
      </c>
      <c r="Y27">
        <v>1</v>
      </c>
      <c r="Z27">
        <v>1</v>
      </c>
      <c r="AA27">
        <v>1</v>
      </c>
      <c r="AD27">
        <v>2</v>
      </c>
      <c r="AE27" t="s">
        <v>89</v>
      </c>
      <c r="AG27" s="10">
        <v>64</v>
      </c>
      <c r="AH27" s="9">
        <v>35.68135656</v>
      </c>
      <c r="AI27" s="10">
        <v>71</v>
      </c>
      <c r="AJ27" s="9">
        <v>40.38692436</v>
      </c>
      <c r="AK27" s="10">
        <v>70</v>
      </c>
      <c r="AL27" s="9">
        <v>126.9584902</v>
      </c>
      <c r="AM27" s="10"/>
      <c r="AN27" s="9"/>
      <c r="AO27" s="10"/>
      <c r="AP27" s="9"/>
      <c r="AQ27" s="10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1">
        <v>32</v>
      </c>
      <c r="BF27" s="9">
        <v>67.67559038</v>
      </c>
      <c r="BG27" s="9"/>
      <c r="BH27" s="9"/>
      <c r="BI27">
        <v>2</v>
      </c>
      <c r="BJ27" t="s">
        <v>78</v>
      </c>
      <c r="BK27" t="s">
        <v>733</v>
      </c>
      <c r="BL27" s="10" t="s">
        <v>722</v>
      </c>
      <c r="BM27" s="13">
        <v>99.62690065</v>
      </c>
      <c r="BN27" s="10" t="s">
        <v>722</v>
      </c>
      <c r="BO27" s="13">
        <v>99.51817079</v>
      </c>
      <c r="BP27" s="10" t="s">
        <v>722</v>
      </c>
      <c r="BQ27" s="13">
        <v>98.46026936</v>
      </c>
      <c r="BR27" s="10" t="s">
        <v>723</v>
      </c>
      <c r="BT27" s="10" t="s">
        <v>723</v>
      </c>
      <c r="BV27" s="10" t="s">
        <v>723</v>
      </c>
      <c r="BX27" s="10" t="s">
        <v>723</v>
      </c>
      <c r="BZ27" s="10" t="s">
        <v>723</v>
      </c>
      <c r="CD27" s="10" t="s">
        <v>722</v>
      </c>
      <c r="CE27" s="13">
        <v>99.2248283</v>
      </c>
      <c r="CH27" s="10" t="s">
        <v>722</v>
      </c>
      <c r="CI27" s="13">
        <v>99.62690065</v>
      </c>
      <c r="CJ27" s="10" t="s">
        <v>722</v>
      </c>
      <c r="CK27" s="13">
        <v>99.51817079</v>
      </c>
      <c r="CL27" s="10" t="s">
        <v>722</v>
      </c>
      <c r="CM27" s="13">
        <v>98.46026936</v>
      </c>
      <c r="CN27" s="10" t="s">
        <v>723</v>
      </c>
      <c r="CP27" s="10" t="s">
        <v>723</v>
      </c>
      <c r="CR27" s="10" t="s">
        <v>723</v>
      </c>
      <c r="CT27" s="10" t="s">
        <v>723</v>
      </c>
      <c r="CV27" s="10" t="s">
        <v>723</v>
      </c>
      <c r="CZ27" s="10" t="s">
        <v>722</v>
      </c>
      <c r="DA27" s="13">
        <v>99.2248283</v>
      </c>
      <c r="DD27" s="10">
        <v>8730.4</v>
      </c>
      <c r="DI27" s="10">
        <v>8730.4</v>
      </c>
      <c r="DK27" s="10">
        <v>9563.5</v>
      </c>
      <c r="DM27" s="10">
        <v>8382</v>
      </c>
      <c r="DO27" s="10">
        <v>8245.5</v>
      </c>
      <c r="EI27" s="10">
        <v>8730.4</v>
      </c>
      <c r="EJ27" s="10"/>
      <c r="EK27" s="10">
        <v>9563.5</v>
      </c>
      <c r="EL27" s="10"/>
      <c r="EM27" s="10">
        <v>8382</v>
      </c>
      <c r="EN27" s="10"/>
      <c r="EO27" s="10">
        <v>8245.5</v>
      </c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I27" s="10">
        <f aca="true" t="shared" si="1" ref="FI27:FI34">AVERAGE(EO27,EM27,EK27)</f>
        <v>8730.333333333334</v>
      </c>
    </row>
    <row r="28" spans="1:165" ht="12.75">
      <c r="A28" s="22">
        <v>338</v>
      </c>
      <c r="B28" s="22" t="s">
        <v>341</v>
      </c>
      <c r="C28" t="s">
        <v>331</v>
      </c>
      <c r="D28" t="s">
        <v>332</v>
      </c>
      <c r="E28" t="s">
        <v>67</v>
      </c>
      <c r="F28" t="s">
        <v>111</v>
      </c>
      <c r="G28" t="s">
        <v>75</v>
      </c>
      <c r="H28" t="s">
        <v>333</v>
      </c>
      <c r="M28" t="s">
        <v>335</v>
      </c>
      <c r="N28" t="s">
        <v>77</v>
      </c>
      <c r="O28" t="s">
        <v>77</v>
      </c>
      <c r="P28" t="s">
        <v>77</v>
      </c>
      <c r="Q28" t="s">
        <v>77</v>
      </c>
      <c r="R28" t="s">
        <v>117</v>
      </c>
      <c r="S28" t="s">
        <v>77</v>
      </c>
      <c r="T28" s="1">
        <v>33086</v>
      </c>
      <c r="U28" t="s">
        <v>342</v>
      </c>
      <c r="V28" t="s">
        <v>152</v>
      </c>
      <c r="W28" t="s">
        <v>152</v>
      </c>
      <c r="X28" t="s">
        <v>152</v>
      </c>
      <c r="Y28">
        <v>3</v>
      </c>
      <c r="Z28">
        <v>3</v>
      </c>
      <c r="AA28">
        <v>3</v>
      </c>
      <c r="AD28">
        <v>2</v>
      </c>
      <c r="AE28" t="s">
        <v>759</v>
      </c>
      <c r="AG28" s="10">
        <v>64.42687747702439</v>
      </c>
      <c r="AH28" s="9">
        <v>42.082323671</v>
      </c>
      <c r="AI28" s="10">
        <v>71.0526315797994</v>
      </c>
      <c r="AJ28" s="9">
        <v>30.886028506</v>
      </c>
      <c r="AK28" s="10">
        <v>70.45454544426934</v>
      </c>
      <c r="AL28" s="9">
        <v>35.607736683</v>
      </c>
      <c r="AM28" s="10"/>
      <c r="AN28" s="9"/>
      <c r="AO28" s="10"/>
      <c r="AP28" s="9"/>
      <c r="AQ28" s="10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1">
        <v>68.28845370697027</v>
      </c>
      <c r="BF28" s="9">
        <v>36.192029619</v>
      </c>
      <c r="BG28" s="9"/>
      <c r="BH28" s="9"/>
      <c r="BI28">
        <v>2</v>
      </c>
      <c r="BJ28" t="s">
        <v>759</v>
      </c>
      <c r="BL28" s="10" t="s">
        <v>723</v>
      </c>
      <c r="BM28" s="13">
        <v>99.71013291</v>
      </c>
      <c r="BN28" s="10" t="s">
        <v>723</v>
      </c>
      <c r="BO28" s="13">
        <v>99.76136702</v>
      </c>
      <c r="BP28" s="10" t="s">
        <v>723</v>
      </c>
      <c r="BQ28" s="13">
        <v>99.7236883</v>
      </c>
      <c r="BR28" s="10" t="s">
        <v>723</v>
      </c>
      <c r="BT28" s="10" t="s">
        <v>723</v>
      </c>
      <c r="BV28" s="10" t="s">
        <v>723</v>
      </c>
      <c r="BX28" s="10" t="s">
        <v>723</v>
      </c>
      <c r="BZ28" s="10" t="s">
        <v>723</v>
      </c>
      <c r="CD28" s="10" t="s">
        <v>723</v>
      </c>
      <c r="CE28" s="13">
        <v>99.73089827</v>
      </c>
      <c r="CH28" s="10" t="s">
        <v>723</v>
      </c>
      <c r="CI28" s="13">
        <v>99.71013291</v>
      </c>
      <c r="CJ28" s="10" t="s">
        <v>723</v>
      </c>
      <c r="CK28" s="13">
        <v>99.76136702</v>
      </c>
      <c r="CL28" s="10" t="s">
        <v>723</v>
      </c>
      <c r="CM28" s="13">
        <v>99.7236883</v>
      </c>
      <c r="CN28" s="10" t="s">
        <v>723</v>
      </c>
      <c r="CP28" s="10" t="s">
        <v>723</v>
      </c>
      <c r="CR28" s="10" t="s">
        <v>723</v>
      </c>
      <c r="CT28" s="10" t="s">
        <v>723</v>
      </c>
      <c r="CV28" s="10" t="s">
        <v>723</v>
      </c>
      <c r="CZ28" s="10" t="s">
        <v>723</v>
      </c>
      <c r="DA28" s="13">
        <v>99.73089827</v>
      </c>
      <c r="DD28" s="10">
        <v>13449.2</v>
      </c>
      <c r="DI28" s="10">
        <v>13449.2</v>
      </c>
      <c r="DK28" s="10">
        <v>14517.8</v>
      </c>
      <c r="DM28" s="10">
        <v>12942.9</v>
      </c>
      <c r="DO28" s="10">
        <v>12886.8</v>
      </c>
      <c r="EI28" s="10">
        <v>13449.2</v>
      </c>
      <c r="EJ28" s="10"/>
      <c r="EK28" s="10">
        <v>14517.8</v>
      </c>
      <c r="EL28" s="10"/>
      <c r="EM28" s="10">
        <v>12942.9</v>
      </c>
      <c r="EN28" s="10"/>
      <c r="EO28" s="10">
        <v>12886.8</v>
      </c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I28" s="10">
        <f t="shared" si="1"/>
        <v>13449.166666666666</v>
      </c>
    </row>
    <row r="29" spans="1:165" ht="12.75">
      <c r="A29" s="22">
        <v>340</v>
      </c>
      <c r="B29" s="22" t="s">
        <v>343</v>
      </c>
      <c r="C29" t="s">
        <v>344</v>
      </c>
      <c r="D29" t="s">
        <v>345</v>
      </c>
      <c r="E29" t="s">
        <v>67</v>
      </c>
      <c r="F29" t="s">
        <v>111</v>
      </c>
      <c r="G29" t="s">
        <v>169</v>
      </c>
      <c r="H29" t="s">
        <v>346</v>
      </c>
      <c r="M29" t="s">
        <v>144</v>
      </c>
      <c r="N29" t="s">
        <v>77</v>
      </c>
      <c r="O29" t="s">
        <v>77</v>
      </c>
      <c r="P29" t="s">
        <v>77</v>
      </c>
      <c r="Q29" t="s">
        <v>77</v>
      </c>
      <c r="R29" t="s">
        <v>117</v>
      </c>
      <c r="S29" t="s">
        <v>77</v>
      </c>
      <c r="T29" s="1">
        <v>33725</v>
      </c>
      <c r="U29" t="s">
        <v>347</v>
      </c>
      <c r="V29" t="s">
        <v>204</v>
      </c>
      <c r="W29" t="s">
        <v>204</v>
      </c>
      <c r="X29" t="s">
        <v>204</v>
      </c>
      <c r="Y29">
        <v>3</v>
      </c>
      <c r="Z29">
        <v>3</v>
      </c>
      <c r="AA29">
        <v>3</v>
      </c>
      <c r="AD29">
        <v>1</v>
      </c>
      <c r="AE29" t="s">
        <v>759</v>
      </c>
      <c r="AG29" s="10">
        <v>1.1312217194943797</v>
      </c>
      <c r="AH29" s="9">
        <v>411.72565720200004</v>
      </c>
      <c r="AI29" s="10">
        <v>96.3275135481092</v>
      </c>
      <c r="AJ29" s="9">
        <v>5.396918234999999</v>
      </c>
      <c r="AK29" s="10">
        <v>98.18388194378214</v>
      </c>
      <c r="AL29" s="9">
        <v>5.499514619</v>
      </c>
      <c r="AM29" s="10"/>
      <c r="AN29" s="9"/>
      <c r="AO29" s="10"/>
      <c r="AP29" s="9"/>
      <c r="AQ29" s="10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1">
        <v>3.609817021627644</v>
      </c>
      <c r="BF29" s="9">
        <v>140.87402998000002</v>
      </c>
      <c r="BG29" s="9"/>
      <c r="BH29" s="9"/>
      <c r="BI29">
        <v>1</v>
      </c>
      <c r="BJ29" t="s">
        <v>760</v>
      </c>
      <c r="BL29" s="10" t="s">
        <v>722</v>
      </c>
      <c r="BM29" s="13">
        <v>95.84984691</v>
      </c>
      <c r="BN29" s="10" t="s">
        <v>722</v>
      </c>
      <c r="BO29" s="13">
        <v>99.92766949</v>
      </c>
      <c r="BP29" s="10" t="s">
        <v>722</v>
      </c>
      <c r="BQ29" s="13">
        <v>99.91326534</v>
      </c>
      <c r="BR29" s="10" t="s">
        <v>723</v>
      </c>
      <c r="BT29" s="10" t="s">
        <v>723</v>
      </c>
      <c r="BV29" s="10" t="s">
        <v>723</v>
      </c>
      <c r="BX29" s="10" t="s">
        <v>723</v>
      </c>
      <c r="BZ29" s="10" t="s">
        <v>723</v>
      </c>
      <c r="CD29" s="10" t="s">
        <v>722</v>
      </c>
      <c r="CE29" s="13">
        <v>98.21745435</v>
      </c>
      <c r="CH29" s="10" t="s">
        <v>722</v>
      </c>
      <c r="CI29" s="13">
        <v>95.84984691</v>
      </c>
      <c r="CJ29" s="10" t="s">
        <v>722</v>
      </c>
      <c r="CK29" s="13">
        <v>99.92766949</v>
      </c>
      <c r="CL29" s="10" t="s">
        <v>722</v>
      </c>
      <c r="CM29" s="13">
        <v>99.91326534</v>
      </c>
      <c r="CN29" s="10" t="s">
        <v>723</v>
      </c>
      <c r="CP29" s="10" t="s">
        <v>723</v>
      </c>
      <c r="CR29" s="10" t="s">
        <v>723</v>
      </c>
      <c r="CT29" s="10" t="s">
        <v>723</v>
      </c>
      <c r="CV29" s="10" t="s">
        <v>723</v>
      </c>
      <c r="CZ29" s="10" t="s">
        <v>722</v>
      </c>
      <c r="DA29" s="13">
        <v>98.21745435</v>
      </c>
      <c r="DD29" s="10">
        <v>8139</v>
      </c>
      <c r="DI29" s="10">
        <v>8139</v>
      </c>
      <c r="DJ29" s="10">
        <v>2.2</v>
      </c>
      <c r="DK29" s="10">
        <v>10143.9</v>
      </c>
      <c r="DL29" s="10">
        <v>3.3</v>
      </c>
      <c r="DM29" s="10">
        <v>7716.1</v>
      </c>
      <c r="DN29" s="10">
        <v>3.3</v>
      </c>
      <c r="DO29" s="10">
        <v>6557</v>
      </c>
      <c r="EF29" s="10">
        <v>2.9</v>
      </c>
      <c r="EI29" s="10">
        <v>8139</v>
      </c>
      <c r="EJ29" s="10">
        <v>2.2</v>
      </c>
      <c r="EK29" s="10">
        <v>10143.9</v>
      </c>
      <c r="EL29" s="10">
        <v>3.3</v>
      </c>
      <c r="EM29" s="10">
        <v>7716.1</v>
      </c>
      <c r="EN29" s="10">
        <v>3.3</v>
      </c>
      <c r="EO29" s="10">
        <v>6557</v>
      </c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H29" s="10">
        <f>AVERAGE(EN29,EL29,EJ29)</f>
        <v>2.9333333333333336</v>
      </c>
      <c r="FI29" s="10">
        <f t="shared" si="1"/>
        <v>8139</v>
      </c>
    </row>
    <row r="30" spans="1:165" ht="12.75">
      <c r="A30" s="22">
        <v>340</v>
      </c>
      <c r="B30" s="22" t="s">
        <v>348</v>
      </c>
      <c r="C30" t="s">
        <v>344</v>
      </c>
      <c r="D30" t="s">
        <v>345</v>
      </c>
      <c r="E30" t="s">
        <v>67</v>
      </c>
      <c r="F30" t="s">
        <v>111</v>
      </c>
      <c r="G30" t="s">
        <v>169</v>
      </c>
      <c r="H30" t="s">
        <v>346</v>
      </c>
      <c r="M30" t="s">
        <v>144</v>
      </c>
      <c r="N30" t="s">
        <v>77</v>
      </c>
      <c r="O30" t="s">
        <v>77</v>
      </c>
      <c r="P30" t="s">
        <v>77</v>
      </c>
      <c r="Q30" t="s">
        <v>77</v>
      </c>
      <c r="R30" t="s">
        <v>117</v>
      </c>
      <c r="S30" t="s">
        <v>77</v>
      </c>
      <c r="T30" s="1">
        <v>33725</v>
      </c>
      <c r="U30" t="s">
        <v>349</v>
      </c>
      <c r="V30" t="s">
        <v>204</v>
      </c>
      <c r="W30" t="s">
        <v>204</v>
      </c>
      <c r="X30" t="s">
        <v>204</v>
      </c>
      <c r="Y30">
        <v>3</v>
      </c>
      <c r="Z30">
        <v>3</v>
      </c>
      <c r="AA30">
        <v>3</v>
      </c>
      <c r="AD30">
        <v>1</v>
      </c>
      <c r="AE30" t="s">
        <v>158</v>
      </c>
      <c r="AG30" s="10">
        <v>93.57454771035637</v>
      </c>
      <c r="AH30" s="9">
        <v>4.842667317</v>
      </c>
      <c r="AI30" s="10">
        <v>90.22801303612714</v>
      </c>
      <c r="AJ30" s="9">
        <v>6.025737797000001</v>
      </c>
      <c r="AK30" s="10">
        <v>96.51770168558876</v>
      </c>
      <c r="AL30" s="9">
        <v>5.059246281999999</v>
      </c>
      <c r="AM30" s="10"/>
      <c r="AN30" s="9"/>
      <c r="AO30" s="10"/>
      <c r="AP30" s="9"/>
      <c r="AQ30" s="10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1">
        <v>93.24335012586809</v>
      </c>
      <c r="BF30" s="9">
        <v>5.309217132</v>
      </c>
      <c r="BG30" s="9"/>
      <c r="BH30" s="9"/>
      <c r="BI30">
        <v>1</v>
      </c>
      <c r="BJ30" t="s">
        <v>158</v>
      </c>
      <c r="BL30" s="10" t="s">
        <v>722</v>
      </c>
      <c r="BM30" s="13">
        <v>99.92357616</v>
      </c>
      <c r="BN30" s="10" t="s">
        <v>722</v>
      </c>
      <c r="BO30" s="13">
        <v>99.94430839</v>
      </c>
      <c r="BP30" s="10" t="s">
        <v>722</v>
      </c>
      <c r="BQ30" s="13">
        <v>99.96553945</v>
      </c>
      <c r="BR30" s="10" t="s">
        <v>723</v>
      </c>
      <c r="BT30" s="10" t="s">
        <v>723</v>
      </c>
      <c r="BV30" s="10" t="s">
        <v>723</v>
      </c>
      <c r="BX30" s="10" t="s">
        <v>723</v>
      </c>
      <c r="BZ30" s="10" t="s">
        <v>723</v>
      </c>
      <c r="CD30" s="10" t="s">
        <v>722</v>
      </c>
      <c r="CE30" s="13">
        <v>99.94992779</v>
      </c>
      <c r="CH30" s="10" t="s">
        <v>722</v>
      </c>
      <c r="CI30" s="13">
        <v>99.92357616</v>
      </c>
      <c r="CJ30" s="10" t="s">
        <v>722</v>
      </c>
      <c r="CK30" s="13">
        <v>99.94430839</v>
      </c>
      <c r="CL30" s="10" t="s">
        <v>722</v>
      </c>
      <c r="CM30" s="13">
        <v>99.96553945</v>
      </c>
      <c r="CN30" s="10" t="s">
        <v>723</v>
      </c>
      <c r="CP30" s="10" t="s">
        <v>723</v>
      </c>
      <c r="CR30" s="10" t="s">
        <v>723</v>
      </c>
      <c r="CT30" s="10" t="s">
        <v>723</v>
      </c>
      <c r="CV30" s="10" t="s">
        <v>723</v>
      </c>
      <c r="CZ30" s="10" t="s">
        <v>722</v>
      </c>
      <c r="DA30" s="13">
        <v>99.94992779</v>
      </c>
      <c r="DD30" s="10">
        <v>5992.6</v>
      </c>
      <c r="DI30" s="10">
        <v>5992.6</v>
      </c>
      <c r="DJ30" s="10">
        <v>5.6</v>
      </c>
      <c r="DK30" s="10">
        <v>3571.9</v>
      </c>
      <c r="DL30" s="10">
        <v>3.2</v>
      </c>
      <c r="DM30" s="10">
        <v>6323</v>
      </c>
      <c r="DN30" s="10">
        <v>2.7</v>
      </c>
      <c r="DO30" s="10">
        <v>8082.9</v>
      </c>
      <c r="EF30" s="10">
        <v>3.4</v>
      </c>
      <c r="EI30" s="10">
        <v>5992.6</v>
      </c>
      <c r="EJ30" s="10">
        <v>5.6</v>
      </c>
      <c r="EK30" s="10">
        <v>3571.9</v>
      </c>
      <c r="EL30" s="10">
        <v>3.2</v>
      </c>
      <c r="EM30" s="10">
        <v>6323</v>
      </c>
      <c r="EN30" s="10">
        <v>2.7</v>
      </c>
      <c r="EO30" s="10">
        <v>8082.9</v>
      </c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H30" s="10">
        <f>AVERAGE(EN30,EL30,EJ30)</f>
        <v>3.8333333333333335</v>
      </c>
      <c r="FI30" s="10">
        <f t="shared" si="1"/>
        <v>5992.599999999999</v>
      </c>
    </row>
    <row r="31" spans="1:165" ht="12.75">
      <c r="A31" s="22">
        <v>341</v>
      </c>
      <c r="B31" s="22" t="s">
        <v>356</v>
      </c>
      <c r="C31" t="s">
        <v>351</v>
      </c>
      <c r="D31" t="s">
        <v>352</v>
      </c>
      <c r="E31" t="s">
        <v>67</v>
      </c>
      <c r="F31" t="s">
        <v>111</v>
      </c>
      <c r="G31" t="s">
        <v>279</v>
      </c>
      <c r="H31" t="s">
        <v>353</v>
      </c>
      <c r="M31" t="s">
        <v>144</v>
      </c>
      <c r="N31" t="s">
        <v>77</v>
      </c>
      <c r="O31" t="s">
        <v>77</v>
      </c>
      <c r="P31" t="s">
        <v>77</v>
      </c>
      <c r="Q31" t="s">
        <v>77</v>
      </c>
      <c r="R31" t="s">
        <v>117</v>
      </c>
      <c r="S31" t="s">
        <v>77</v>
      </c>
      <c r="T31" s="1">
        <v>36251</v>
      </c>
      <c r="U31" t="s">
        <v>357</v>
      </c>
      <c r="V31" t="s">
        <v>92</v>
      </c>
      <c r="W31" t="s">
        <v>92</v>
      </c>
      <c r="X31" t="s">
        <v>89</v>
      </c>
      <c r="Y31">
        <v>3</v>
      </c>
      <c r="Z31">
        <v>3</v>
      </c>
      <c r="AA31">
        <v>1</v>
      </c>
      <c r="AD31">
        <v>1</v>
      </c>
      <c r="AE31" t="s">
        <v>158</v>
      </c>
      <c r="AG31" s="10">
        <v>100</v>
      </c>
      <c r="AH31" s="9">
        <v>3.7687216199999996</v>
      </c>
      <c r="AI31" s="10">
        <v>29.878318263858976</v>
      </c>
      <c r="AJ31" s="9">
        <v>5.098187778000001</v>
      </c>
      <c r="AK31" s="10">
        <v>48.38788351512523</v>
      </c>
      <c r="AL31" s="9">
        <v>2.789912944</v>
      </c>
      <c r="AM31" s="10"/>
      <c r="AN31" s="9"/>
      <c r="AO31" s="10"/>
      <c r="AP31" s="9"/>
      <c r="AQ31" s="10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1">
        <v>56.97911506722531</v>
      </c>
      <c r="BF31" s="9">
        <v>3.885607447</v>
      </c>
      <c r="BG31" s="9"/>
      <c r="BH31" s="9"/>
      <c r="BI31">
        <v>1</v>
      </c>
      <c r="BJ31" t="s">
        <v>158</v>
      </c>
      <c r="BL31" s="10" t="s">
        <v>723</v>
      </c>
      <c r="BM31" s="13">
        <v>99.98558271</v>
      </c>
      <c r="BN31" s="10" t="s">
        <v>723</v>
      </c>
      <c r="BO31" s="13">
        <v>99.98075691</v>
      </c>
      <c r="BP31" s="10" t="s">
        <v>723</v>
      </c>
      <c r="BQ31" s="13">
        <v>99.98905616</v>
      </c>
      <c r="BR31" s="10" t="s">
        <v>723</v>
      </c>
      <c r="BT31" s="10" t="s">
        <v>723</v>
      </c>
      <c r="BV31" s="10" t="s">
        <v>723</v>
      </c>
      <c r="BX31" s="10" t="s">
        <v>723</v>
      </c>
      <c r="BZ31" s="10" t="s">
        <v>723</v>
      </c>
      <c r="CD31" s="10" t="s">
        <v>723</v>
      </c>
      <c r="CE31" s="13">
        <v>99.98507963</v>
      </c>
      <c r="CH31" s="10" t="s">
        <v>723</v>
      </c>
      <c r="CI31" s="13">
        <v>99.98558271</v>
      </c>
      <c r="CJ31" s="10" t="s">
        <v>723</v>
      </c>
      <c r="CK31" s="13">
        <v>99.98075691</v>
      </c>
      <c r="CL31" s="10" t="s">
        <v>723</v>
      </c>
      <c r="CM31" s="13">
        <v>99.98905616</v>
      </c>
      <c r="CN31" s="10" t="s">
        <v>723</v>
      </c>
      <c r="CP31" s="10" t="s">
        <v>723</v>
      </c>
      <c r="CR31" s="10" t="s">
        <v>723</v>
      </c>
      <c r="CT31" s="10" t="s">
        <v>723</v>
      </c>
      <c r="CV31" s="10" t="s">
        <v>723</v>
      </c>
      <c r="CZ31" s="10" t="s">
        <v>723</v>
      </c>
      <c r="DA31" s="13">
        <v>99.98507963</v>
      </c>
      <c r="DD31" s="10">
        <v>140.8</v>
      </c>
      <c r="DE31" s="10">
        <v>25901.5</v>
      </c>
      <c r="DI31" s="10">
        <v>26042.3</v>
      </c>
      <c r="DK31" s="10">
        <v>26140.3</v>
      </c>
      <c r="DM31" s="10">
        <v>26493.6</v>
      </c>
      <c r="DO31" s="10">
        <v>25493</v>
      </c>
      <c r="EI31" s="10">
        <v>26042.3</v>
      </c>
      <c r="EJ31" s="10"/>
      <c r="EK31" s="10">
        <v>26140.3</v>
      </c>
      <c r="EL31" s="10"/>
      <c r="EM31" s="10">
        <v>26493.6</v>
      </c>
      <c r="EN31" s="10"/>
      <c r="EO31" s="10">
        <v>25493</v>
      </c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I31" s="10">
        <f t="shared" si="1"/>
        <v>26042.3</v>
      </c>
    </row>
    <row r="32" spans="1:171" s="74" customFormat="1" ht="12.75">
      <c r="A32" s="73">
        <v>341</v>
      </c>
      <c r="B32" s="73" t="s">
        <v>358</v>
      </c>
      <c r="C32" s="74" t="s">
        <v>351</v>
      </c>
      <c r="D32" s="74" t="s">
        <v>352</v>
      </c>
      <c r="E32" s="74" t="s">
        <v>67</v>
      </c>
      <c r="F32" s="74" t="s">
        <v>111</v>
      </c>
      <c r="G32" s="74" t="s">
        <v>279</v>
      </c>
      <c r="H32" s="74" t="s">
        <v>353</v>
      </c>
      <c r="M32" s="74" t="s">
        <v>144</v>
      </c>
      <c r="N32" s="74" t="s">
        <v>77</v>
      </c>
      <c r="O32" s="74" t="s">
        <v>77</v>
      </c>
      <c r="P32" s="74" t="s">
        <v>77</v>
      </c>
      <c r="Q32" s="74" t="s">
        <v>77</v>
      </c>
      <c r="R32" s="74" t="s">
        <v>117</v>
      </c>
      <c r="S32" s="74" t="s">
        <v>77</v>
      </c>
      <c r="T32" s="75">
        <v>36251</v>
      </c>
      <c r="U32" s="74" t="s">
        <v>359</v>
      </c>
      <c r="V32" s="74" t="s">
        <v>92</v>
      </c>
      <c r="W32" s="74" t="s">
        <v>92</v>
      </c>
      <c r="X32" s="74" t="s">
        <v>89</v>
      </c>
      <c r="Y32" s="74">
        <v>3</v>
      </c>
      <c r="Z32" s="74">
        <v>3</v>
      </c>
      <c r="AA32" s="74">
        <v>1</v>
      </c>
      <c r="AD32" s="74">
        <v>1</v>
      </c>
      <c r="AE32" s="74" t="s">
        <v>759</v>
      </c>
      <c r="AG32" s="76">
        <v>97.89283419462316</v>
      </c>
      <c r="AH32" s="77">
        <v>5.438069398696549</v>
      </c>
      <c r="AI32" s="76">
        <v>99.28848641655885</v>
      </c>
      <c r="AJ32" s="77">
        <v>5.236538352138933</v>
      </c>
      <c r="AK32" s="76">
        <v>100</v>
      </c>
      <c r="AL32" s="77">
        <v>6.086324451300226</v>
      </c>
      <c r="AM32" s="76"/>
      <c r="AN32" s="77"/>
      <c r="AO32" s="76"/>
      <c r="AP32" s="77"/>
      <c r="AQ32" s="76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8">
        <v>99.09403714132189</v>
      </c>
      <c r="BF32" s="77">
        <v>5.586977400711902</v>
      </c>
      <c r="BG32" s="77"/>
      <c r="BH32" s="77"/>
      <c r="BI32" s="74">
        <v>1</v>
      </c>
      <c r="BJ32" s="74" t="s">
        <v>760</v>
      </c>
      <c r="BL32" s="76" t="s">
        <v>723</v>
      </c>
      <c r="BM32" s="79">
        <v>99.98365102742562</v>
      </c>
      <c r="BN32" s="76" t="s">
        <v>723</v>
      </c>
      <c r="BO32" s="79">
        <v>99.98387571997361</v>
      </c>
      <c r="BP32" s="76" t="s">
        <v>723</v>
      </c>
      <c r="BQ32" s="79">
        <v>99.98370294237789</v>
      </c>
      <c r="BR32" s="76" t="s">
        <v>723</v>
      </c>
      <c r="BS32" s="79"/>
      <c r="BT32" s="76" t="s">
        <v>723</v>
      </c>
      <c r="BU32" s="79"/>
      <c r="BV32" s="76" t="s">
        <v>723</v>
      </c>
      <c r="BW32" s="79"/>
      <c r="BX32" s="76" t="s">
        <v>723</v>
      </c>
      <c r="BY32" s="79"/>
      <c r="BZ32" s="76" t="s">
        <v>723</v>
      </c>
      <c r="CA32" s="79"/>
      <c r="CB32" s="79"/>
      <c r="CC32" s="79"/>
      <c r="CD32" s="76" t="s">
        <v>723</v>
      </c>
      <c r="CE32" s="79">
        <v>99.98374322992571</v>
      </c>
      <c r="CF32" s="79"/>
      <c r="CG32" s="79"/>
      <c r="CH32" s="76" t="s">
        <v>723</v>
      </c>
      <c r="CI32" s="79">
        <v>99.98365102742562</v>
      </c>
      <c r="CJ32" s="76" t="s">
        <v>723</v>
      </c>
      <c r="CK32" s="79">
        <v>99.98387571997361</v>
      </c>
      <c r="CL32" s="76" t="s">
        <v>723</v>
      </c>
      <c r="CM32" s="79">
        <v>99.98370294237789</v>
      </c>
      <c r="CN32" s="76" t="s">
        <v>723</v>
      </c>
      <c r="CO32" s="79"/>
      <c r="CP32" s="76" t="s">
        <v>723</v>
      </c>
      <c r="CQ32" s="79"/>
      <c r="CR32" s="76" t="s">
        <v>723</v>
      </c>
      <c r="CS32" s="79"/>
      <c r="CT32" s="76" t="s">
        <v>723</v>
      </c>
      <c r="CU32" s="79"/>
      <c r="CV32" s="76" t="s">
        <v>723</v>
      </c>
      <c r="CW32" s="79"/>
      <c r="CX32" s="79"/>
      <c r="CY32" s="79"/>
      <c r="CZ32" s="76" t="s">
        <v>723</v>
      </c>
      <c r="DA32" s="79">
        <v>99.98374322992571</v>
      </c>
      <c r="DB32" s="79"/>
      <c r="DC32" s="79"/>
      <c r="DD32" s="76">
        <v>60</v>
      </c>
      <c r="DE32" s="76">
        <v>34223.95736349465</v>
      </c>
      <c r="DF32" s="76"/>
      <c r="DG32" s="76"/>
      <c r="DH32" s="76"/>
      <c r="DI32" s="76">
        <v>34361.571765092005</v>
      </c>
      <c r="DJ32" s="76"/>
      <c r="DK32" s="76">
        <v>33262.45349031478</v>
      </c>
      <c r="DL32" s="76"/>
      <c r="DM32" s="76">
        <v>32476.10649014676</v>
      </c>
      <c r="DN32" s="76"/>
      <c r="DO32" s="76">
        <v>37346.15531481448</v>
      </c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>
        <v>34361.571765092005</v>
      </c>
      <c r="EJ32" s="76"/>
      <c r="EK32" s="76">
        <v>33191.684231271836</v>
      </c>
      <c r="EL32" s="76"/>
      <c r="EM32" s="76">
        <v>32399.438284712956</v>
      </c>
      <c r="EN32" s="76"/>
      <c r="EO32" s="76">
        <v>37262.32072284137</v>
      </c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I32" s="76">
        <v>34284.48107960872</v>
      </c>
      <c r="FK32" s="86"/>
      <c r="FL32" s="87"/>
      <c r="FM32" s="86"/>
      <c r="FN32" s="86"/>
      <c r="FO32" s="86"/>
    </row>
    <row r="33" spans="1:165" ht="12.75">
      <c r="A33" s="22">
        <v>341</v>
      </c>
      <c r="B33" s="22" t="s">
        <v>350</v>
      </c>
      <c r="C33" t="s">
        <v>351</v>
      </c>
      <c r="D33" t="s">
        <v>352</v>
      </c>
      <c r="E33" t="s">
        <v>67</v>
      </c>
      <c r="F33" t="s">
        <v>111</v>
      </c>
      <c r="G33" t="s">
        <v>279</v>
      </c>
      <c r="H33" t="s">
        <v>353</v>
      </c>
      <c r="M33" t="s">
        <v>144</v>
      </c>
      <c r="N33" t="s">
        <v>77</v>
      </c>
      <c r="O33" t="s">
        <v>77</v>
      </c>
      <c r="P33" t="s">
        <v>77</v>
      </c>
      <c r="Q33" t="s">
        <v>77</v>
      </c>
      <c r="R33" t="s">
        <v>117</v>
      </c>
      <c r="S33" t="s">
        <v>77</v>
      </c>
      <c r="T33" s="1">
        <v>34182</v>
      </c>
      <c r="U33" t="s">
        <v>354</v>
      </c>
      <c r="V33" t="s">
        <v>133</v>
      </c>
      <c r="AD33">
        <v>2</v>
      </c>
      <c r="AE33" t="s">
        <v>78</v>
      </c>
      <c r="AF33" t="s">
        <v>355</v>
      </c>
      <c r="AG33" s="10">
        <v>100</v>
      </c>
      <c r="AH33" s="9">
        <v>21.75258495</v>
      </c>
      <c r="AI33" s="10">
        <v>100</v>
      </c>
      <c r="AJ33" s="9">
        <v>20.30914919</v>
      </c>
      <c r="AK33" s="10">
        <v>100</v>
      </c>
      <c r="AL33" s="9">
        <v>19.64099443</v>
      </c>
      <c r="AM33" s="10"/>
      <c r="AN33" s="9"/>
      <c r="AO33" s="10"/>
      <c r="AP33" s="9"/>
      <c r="AQ33" s="10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1">
        <v>100</v>
      </c>
      <c r="BF33" s="9">
        <v>20.56757619</v>
      </c>
      <c r="BG33" s="9"/>
      <c r="BH33" s="9"/>
      <c r="BL33" s="10" t="s">
        <v>723</v>
      </c>
      <c r="BN33" s="10" t="s">
        <v>723</v>
      </c>
      <c r="BP33" s="10" t="s">
        <v>723</v>
      </c>
      <c r="BR33" s="10" t="s">
        <v>723</v>
      </c>
      <c r="BT33" s="10" t="s">
        <v>723</v>
      </c>
      <c r="BV33" s="10" t="s">
        <v>723</v>
      </c>
      <c r="BX33" s="10" t="s">
        <v>723</v>
      </c>
      <c r="BZ33" s="10" t="s">
        <v>723</v>
      </c>
      <c r="CD33" s="10" t="s">
        <v>723</v>
      </c>
      <c r="CH33" s="10" t="s">
        <v>723</v>
      </c>
      <c r="CJ33" s="10" t="s">
        <v>723</v>
      </c>
      <c r="CL33" s="10" t="s">
        <v>723</v>
      </c>
      <c r="CN33" s="10" t="s">
        <v>723</v>
      </c>
      <c r="CP33" s="10" t="s">
        <v>723</v>
      </c>
      <c r="CR33" s="10" t="s">
        <v>723</v>
      </c>
      <c r="CT33" s="10" t="s">
        <v>723</v>
      </c>
      <c r="CV33" s="10" t="s">
        <v>723</v>
      </c>
      <c r="CZ33" s="10" t="s">
        <v>723</v>
      </c>
      <c r="DD33" s="10">
        <v>733.7</v>
      </c>
      <c r="DI33" s="10">
        <v>733.7</v>
      </c>
      <c r="DJ33" s="10">
        <v>100</v>
      </c>
      <c r="DK33" s="10">
        <v>804.2</v>
      </c>
      <c r="DL33" s="10">
        <v>100</v>
      </c>
      <c r="DM33" s="10">
        <v>685.2</v>
      </c>
      <c r="DN33" s="10">
        <v>100</v>
      </c>
      <c r="DO33" s="10">
        <v>711.8</v>
      </c>
      <c r="EF33" s="10">
        <v>100</v>
      </c>
      <c r="EI33" s="10">
        <v>733.7</v>
      </c>
      <c r="EJ33" s="10">
        <v>100</v>
      </c>
      <c r="EK33" s="10">
        <v>804.2</v>
      </c>
      <c r="EL33" s="10">
        <v>100</v>
      </c>
      <c r="EM33" s="10">
        <v>685.2</v>
      </c>
      <c r="EN33" s="10">
        <v>100</v>
      </c>
      <c r="EO33" s="10">
        <v>711.8</v>
      </c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H33" s="10">
        <f>AVERAGE(EN33,EL33,EJ33)</f>
        <v>100</v>
      </c>
      <c r="FI33" s="10">
        <f t="shared" si="1"/>
        <v>733.7333333333332</v>
      </c>
    </row>
    <row r="34" spans="1:165" ht="12.75">
      <c r="A34" s="22">
        <v>341</v>
      </c>
      <c r="B34" s="22" t="s">
        <v>360</v>
      </c>
      <c r="C34" t="s">
        <v>351</v>
      </c>
      <c r="D34" t="s">
        <v>352</v>
      </c>
      <c r="E34" t="s">
        <v>67</v>
      </c>
      <c r="F34" t="s">
        <v>111</v>
      </c>
      <c r="G34" t="s">
        <v>279</v>
      </c>
      <c r="H34" t="s">
        <v>353</v>
      </c>
      <c r="M34" t="s">
        <v>144</v>
      </c>
      <c r="N34" t="s">
        <v>77</v>
      </c>
      <c r="O34" t="s">
        <v>77</v>
      </c>
      <c r="P34" t="s">
        <v>77</v>
      </c>
      <c r="Q34" t="s">
        <v>77</v>
      </c>
      <c r="R34" t="s">
        <v>117</v>
      </c>
      <c r="S34" t="s">
        <v>77</v>
      </c>
      <c r="T34" s="1">
        <v>34182</v>
      </c>
      <c r="U34" t="s">
        <v>361</v>
      </c>
      <c r="V34" t="s">
        <v>133</v>
      </c>
      <c r="AD34">
        <v>2</v>
      </c>
      <c r="AE34" t="s">
        <v>78</v>
      </c>
      <c r="AF34" t="s">
        <v>355</v>
      </c>
      <c r="AG34" s="10">
        <v>100</v>
      </c>
      <c r="AH34" s="9">
        <v>19.67196881</v>
      </c>
      <c r="AI34" s="10">
        <v>100</v>
      </c>
      <c r="AJ34" s="9">
        <v>20.5335315</v>
      </c>
      <c r="AK34" s="10">
        <v>100</v>
      </c>
      <c r="AL34" s="9">
        <v>19.35070007</v>
      </c>
      <c r="AM34" s="10"/>
      <c r="AN34" s="9"/>
      <c r="AO34" s="10"/>
      <c r="AP34" s="9"/>
      <c r="AQ34" s="10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1">
        <v>100</v>
      </c>
      <c r="BF34" s="9">
        <v>19.8520668</v>
      </c>
      <c r="BG34" s="9"/>
      <c r="BH34" s="9"/>
      <c r="BI34">
        <v>2</v>
      </c>
      <c r="BJ34" t="s">
        <v>78</v>
      </c>
      <c r="BK34" t="s">
        <v>355</v>
      </c>
      <c r="BL34" s="10" t="s">
        <v>723</v>
      </c>
      <c r="BN34" s="10" t="s">
        <v>723</v>
      </c>
      <c r="BP34" s="10" t="s">
        <v>722</v>
      </c>
      <c r="BQ34" s="13">
        <v>98.65836365</v>
      </c>
      <c r="BR34" s="10" t="s">
        <v>723</v>
      </c>
      <c r="BT34" s="10" t="s">
        <v>723</v>
      </c>
      <c r="BV34" s="10" t="s">
        <v>723</v>
      </c>
      <c r="BX34" s="10" t="s">
        <v>723</v>
      </c>
      <c r="BZ34" s="10" t="s">
        <v>723</v>
      </c>
      <c r="CD34" s="10" t="s">
        <v>722</v>
      </c>
      <c r="CE34" s="13">
        <v>95.87516863</v>
      </c>
      <c r="CH34" s="10" t="s">
        <v>723</v>
      </c>
      <c r="CJ34" s="10" t="s">
        <v>723</v>
      </c>
      <c r="CL34" s="10" t="s">
        <v>722</v>
      </c>
      <c r="CM34" s="13">
        <v>98.65836365</v>
      </c>
      <c r="CN34" s="10" t="s">
        <v>723</v>
      </c>
      <c r="CP34" s="10" t="s">
        <v>723</v>
      </c>
      <c r="CR34" s="10" t="s">
        <v>723</v>
      </c>
      <c r="CT34" s="10" t="s">
        <v>723</v>
      </c>
      <c r="CV34" s="10" t="s">
        <v>723</v>
      </c>
      <c r="CZ34" s="10" t="s">
        <v>722</v>
      </c>
      <c r="DA34" s="13">
        <v>95.87516863</v>
      </c>
      <c r="DD34" s="10">
        <v>857.9</v>
      </c>
      <c r="DI34" s="10">
        <v>857.9</v>
      </c>
      <c r="DJ34" s="10">
        <v>100</v>
      </c>
      <c r="DK34" s="10">
        <v>372.8</v>
      </c>
      <c r="DL34" s="10">
        <v>100</v>
      </c>
      <c r="DM34" s="10">
        <v>356.5</v>
      </c>
      <c r="DN34" s="10">
        <v>21.8</v>
      </c>
      <c r="DO34" s="10">
        <v>1844.4</v>
      </c>
      <c r="EF34" s="10">
        <v>43.9</v>
      </c>
      <c r="EI34" s="10">
        <v>857.9</v>
      </c>
      <c r="EJ34" s="10">
        <v>100</v>
      </c>
      <c r="EK34" s="10">
        <v>372.8</v>
      </c>
      <c r="EL34" s="10">
        <v>100</v>
      </c>
      <c r="EM34" s="10">
        <v>356.5</v>
      </c>
      <c r="EN34" s="10">
        <v>21.8</v>
      </c>
      <c r="EO34" s="10">
        <v>1844.4</v>
      </c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H34" s="10">
        <f>AVERAGE(EN34,EL34,EJ34)</f>
        <v>73.93333333333334</v>
      </c>
      <c r="FI34" s="10">
        <f t="shared" si="1"/>
        <v>857.9000000000001</v>
      </c>
    </row>
    <row r="35" spans="1:140" ht="12.75">
      <c r="A35" s="22">
        <v>342</v>
      </c>
      <c r="B35" s="22" t="s">
        <v>362</v>
      </c>
      <c r="C35" t="s">
        <v>363</v>
      </c>
      <c r="D35" t="s">
        <v>364</v>
      </c>
      <c r="E35" t="s">
        <v>67</v>
      </c>
      <c r="F35" t="s">
        <v>111</v>
      </c>
      <c r="G35" t="s">
        <v>75</v>
      </c>
      <c r="H35" t="s">
        <v>365</v>
      </c>
      <c r="M35" t="s">
        <v>335</v>
      </c>
      <c r="N35" t="s">
        <v>77</v>
      </c>
      <c r="O35" t="s">
        <v>77</v>
      </c>
      <c r="P35" t="s">
        <v>77</v>
      </c>
      <c r="Q35" t="s">
        <v>77</v>
      </c>
      <c r="R35" t="s">
        <v>117</v>
      </c>
      <c r="S35" t="s">
        <v>77</v>
      </c>
      <c r="T35" s="1">
        <v>33208</v>
      </c>
      <c r="U35" t="s">
        <v>366</v>
      </c>
      <c r="V35" t="s">
        <v>152</v>
      </c>
      <c r="W35" t="s">
        <v>152</v>
      </c>
      <c r="X35" t="s">
        <v>152</v>
      </c>
      <c r="Y35" t="s">
        <v>152</v>
      </c>
      <c r="Z35" t="s">
        <v>152</v>
      </c>
      <c r="AA35" t="s">
        <v>152</v>
      </c>
      <c r="AD35">
        <v>1</v>
      </c>
      <c r="AE35" t="s">
        <v>89</v>
      </c>
      <c r="AF35" t="s">
        <v>367</v>
      </c>
      <c r="AG35" s="10"/>
      <c r="AH35" s="9">
        <v>6.408604446</v>
      </c>
      <c r="AI35" s="10"/>
      <c r="AJ35" s="9">
        <v>1.528550416</v>
      </c>
      <c r="AK35" s="10"/>
      <c r="AL35" s="9">
        <v>1.762216434</v>
      </c>
      <c r="AM35" s="10"/>
      <c r="AN35" s="9"/>
      <c r="AO35" s="10"/>
      <c r="AP35" s="9"/>
      <c r="AQ35" s="10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F35" s="9">
        <v>3.233123765</v>
      </c>
      <c r="BG35" s="9"/>
      <c r="BH35" s="9"/>
      <c r="BL35" s="10" t="s">
        <v>723</v>
      </c>
      <c r="BN35" s="10" t="s">
        <v>723</v>
      </c>
      <c r="BP35" s="10" t="s">
        <v>723</v>
      </c>
      <c r="BR35" s="10" t="s">
        <v>723</v>
      </c>
      <c r="BT35" s="10" t="s">
        <v>723</v>
      </c>
      <c r="BV35" s="10" t="s">
        <v>723</v>
      </c>
      <c r="BX35" s="10" t="s">
        <v>723</v>
      </c>
      <c r="BZ35" s="10" t="s">
        <v>723</v>
      </c>
      <c r="CD35" s="10" t="s">
        <v>723</v>
      </c>
      <c r="CH35" s="10" t="s">
        <v>723</v>
      </c>
      <c r="CJ35" s="10" t="s">
        <v>723</v>
      </c>
      <c r="CL35" s="10" t="s">
        <v>723</v>
      </c>
      <c r="CN35" s="10" t="s">
        <v>723</v>
      </c>
      <c r="CP35" s="10" t="s">
        <v>723</v>
      </c>
      <c r="CR35" s="10" t="s">
        <v>723</v>
      </c>
      <c r="CT35" s="10" t="s">
        <v>723</v>
      </c>
      <c r="CV35" s="10" t="s">
        <v>723</v>
      </c>
      <c r="CZ35" s="10" t="s">
        <v>723</v>
      </c>
      <c r="EJ35"/>
    </row>
    <row r="36" spans="1:140" ht="12.75">
      <c r="A36" s="22">
        <v>344</v>
      </c>
      <c r="B36" s="22" t="s">
        <v>369</v>
      </c>
      <c r="C36" t="s">
        <v>370</v>
      </c>
      <c r="D36" t="s">
        <v>371</v>
      </c>
      <c r="E36" t="s">
        <v>67</v>
      </c>
      <c r="F36" t="s">
        <v>368</v>
      </c>
      <c r="G36" t="s">
        <v>373</v>
      </c>
      <c r="H36" t="s">
        <v>141</v>
      </c>
      <c r="M36" t="s">
        <v>119</v>
      </c>
      <c r="N36" t="s">
        <v>120</v>
      </c>
      <c r="O36" t="s">
        <v>77</v>
      </c>
      <c r="P36" t="s">
        <v>120</v>
      </c>
      <c r="Q36" t="s">
        <v>77</v>
      </c>
      <c r="R36" t="s">
        <v>117</v>
      </c>
      <c r="S36" t="s">
        <v>120</v>
      </c>
      <c r="T36" s="1">
        <v>33664</v>
      </c>
      <c r="U36" t="s">
        <v>372</v>
      </c>
      <c r="V36" t="s">
        <v>133</v>
      </c>
      <c r="W36" t="s">
        <v>133</v>
      </c>
      <c r="X36" t="s">
        <v>133</v>
      </c>
      <c r="Y36">
        <v>1</v>
      </c>
      <c r="Z36">
        <v>1</v>
      </c>
      <c r="AA36">
        <v>1</v>
      </c>
      <c r="AD36">
        <v>1</v>
      </c>
      <c r="AE36" t="s">
        <v>78</v>
      </c>
      <c r="AF36" t="s">
        <v>374</v>
      </c>
      <c r="AG36" s="10">
        <v>77</v>
      </c>
      <c r="AH36" s="9">
        <v>22.78417712</v>
      </c>
      <c r="AI36" s="10">
        <v>78</v>
      </c>
      <c r="AJ36" s="9">
        <v>19.23512173</v>
      </c>
      <c r="AK36" s="10">
        <v>73</v>
      </c>
      <c r="AL36" s="9">
        <v>22.58304931</v>
      </c>
      <c r="AM36" s="10"/>
      <c r="AN36" s="9">
        <v>21.67976938</v>
      </c>
      <c r="AO36" s="10"/>
      <c r="AP36" s="9"/>
      <c r="AQ36" s="10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11">
        <v>74</v>
      </c>
      <c r="BF36" s="9">
        <v>21.57052938</v>
      </c>
      <c r="BG36" s="9"/>
      <c r="BH36" s="9"/>
      <c r="BL36" s="10" t="s">
        <v>723</v>
      </c>
      <c r="BN36" s="10" t="s">
        <v>723</v>
      </c>
      <c r="BP36" s="10" t="s">
        <v>723</v>
      </c>
      <c r="BR36" s="10" t="s">
        <v>723</v>
      </c>
      <c r="BT36" s="10" t="s">
        <v>723</v>
      </c>
      <c r="BV36" s="10" t="s">
        <v>723</v>
      </c>
      <c r="BX36" s="10" t="s">
        <v>723</v>
      </c>
      <c r="BZ36" s="10" t="s">
        <v>723</v>
      </c>
      <c r="CD36" s="10" t="s">
        <v>723</v>
      </c>
      <c r="CH36" s="10" t="s">
        <v>723</v>
      </c>
      <c r="CJ36" s="10" t="s">
        <v>723</v>
      </c>
      <c r="CL36" s="10" t="s">
        <v>723</v>
      </c>
      <c r="CN36" s="10" t="s">
        <v>723</v>
      </c>
      <c r="CP36" s="10" t="s">
        <v>723</v>
      </c>
      <c r="CR36" s="10" t="s">
        <v>723</v>
      </c>
      <c r="CT36" s="10" t="s">
        <v>723</v>
      </c>
      <c r="CV36" s="10" t="s">
        <v>723</v>
      </c>
      <c r="CZ36" s="10" t="s">
        <v>723</v>
      </c>
      <c r="EJ36"/>
    </row>
    <row r="37" spans="1:140" ht="12.75">
      <c r="A37" s="22">
        <v>344</v>
      </c>
      <c r="B37" s="22" t="s">
        <v>375</v>
      </c>
      <c r="C37" t="s">
        <v>370</v>
      </c>
      <c r="D37" t="s">
        <v>371</v>
      </c>
      <c r="E37" t="s">
        <v>67</v>
      </c>
      <c r="F37" t="s">
        <v>368</v>
      </c>
      <c r="G37" t="s">
        <v>373</v>
      </c>
      <c r="H37" t="s">
        <v>141</v>
      </c>
      <c r="M37" t="s">
        <v>119</v>
      </c>
      <c r="N37" t="s">
        <v>120</v>
      </c>
      <c r="O37" t="s">
        <v>77</v>
      </c>
      <c r="P37" t="s">
        <v>120</v>
      </c>
      <c r="Q37" t="s">
        <v>77</v>
      </c>
      <c r="R37" t="s">
        <v>117</v>
      </c>
      <c r="S37" t="s">
        <v>120</v>
      </c>
      <c r="T37" s="1">
        <v>35521</v>
      </c>
      <c r="U37" t="s">
        <v>376</v>
      </c>
      <c r="V37" t="s">
        <v>133</v>
      </c>
      <c r="W37" t="s">
        <v>133</v>
      </c>
      <c r="X37" t="s">
        <v>133</v>
      </c>
      <c r="Y37">
        <v>1</v>
      </c>
      <c r="Z37">
        <v>1</v>
      </c>
      <c r="AA37">
        <v>1</v>
      </c>
      <c r="AD37">
        <v>1</v>
      </c>
      <c r="AE37" t="s">
        <v>78</v>
      </c>
      <c r="AF37" t="s">
        <v>322</v>
      </c>
      <c r="AG37" s="10">
        <v>28.20512821100031</v>
      </c>
      <c r="AH37" s="9">
        <v>1.746631018</v>
      </c>
      <c r="AI37" s="10">
        <v>18.897637785048836</v>
      </c>
      <c r="AJ37" s="9">
        <v>1.8478634630000002</v>
      </c>
      <c r="AK37" s="10">
        <v>100</v>
      </c>
      <c r="AL37" s="9">
        <v>1.207985472</v>
      </c>
      <c r="AM37" s="10">
        <v>100</v>
      </c>
      <c r="AN37" s="9">
        <v>1.201771555</v>
      </c>
      <c r="AO37" s="10"/>
      <c r="AP37" s="9"/>
      <c r="AQ37" s="10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11">
        <v>54.15494479413554</v>
      </c>
      <c r="BF37" s="9">
        <v>1.501062877</v>
      </c>
      <c r="BG37" s="9"/>
      <c r="BH37" s="9"/>
      <c r="BL37" s="10" t="s">
        <v>723</v>
      </c>
      <c r="BN37" s="10" t="s">
        <v>723</v>
      </c>
      <c r="BP37" s="10" t="s">
        <v>723</v>
      </c>
      <c r="BR37" s="10" t="s">
        <v>723</v>
      </c>
      <c r="BT37" s="10" t="s">
        <v>723</v>
      </c>
      <c r="BV37" s="10" t="s">
        <v>723</v>
      </c>
      <c r="BX37" s="10" t="s">
        <v>723</v>
      </c>
      <c r="BZ37" s="10" t="s">
        <v>723</v>
      </c>
      <c r="CD37" s="10" t="s">
        <v>723</v>
      </c>
      <c r="CH37" s="10" t="s">
        <v>723</v>
      </c>
      <c r="CJ37" s="10" t="s">
        <v>723</v>
      </c>
      <c r="CL37" s="10" t="s">
        <v>723</v>
      </c>
      <c r="CN37" s="10" t="s">
        <v>723</v>
      </c>
      <c r="CP37" s="10" t="s">
        <v>723</v>
      </c>
      <c r="CR37" s="10" t="s">
        <v>723</v>
      </c>
      <c r="CT37" s="10" t="s">
        <v>723</v>
      </c>
      <c r="CV37" s="10" t="s">
        <v>723</v>
      </c>
      <c r="CZ37" s="10" t="s">
        <v>723</v>
      </c>
      <c r="EJ37"/>
    </row>
    <row r="38" spans="1:140" ht="12.75">
      <c r="A38" s="22">
        <v>344</v>
      </c>
      <c r="B38" s="22" t="s">
        <v>655</v>
      </c>
      <c r="C38" t="s">
        <v>370</v>
      </c>
      <c r="D38" t="s">
        <v>371</v>
      </c>
      <c r="E38" t="s">
        <v>67</v>
      </c>
      <c r="F38" t="s">
        <v>368</v>
      </c>
      <c r="G38" t="s">
        <v>373</v>
      </c>
      <c r="H38" t="s">
        <v>141</v>
      </c>
      <c r="M38" t="s">
        <v>119</v>
      </c>
      <c r="N38" t="s">
        <v>120</v>
      </c>
      <c r="O38" t="s">
        <v>77</v>
      </c>
      <c r="P38" t="s">
        <v>120</v>
      </c>
      <c r="Q38" t="s">
        <v>77</v>
      </c>
      <c r="R38" t="s">
        <v>117</v>
      </c>
      <c r="S38" t="s">
        <v>120</v>
      </c>
      <c r="T38" s="1">
        <v>33208</v>
      </c>
      <c r="U38" t="s">
        <v>372</v>
      </c>
      <c r="V38" t="s">
        <v>133</v>
      </c>
      <c r="W38" t="s">
        <v>133</v>
      </c>
      <c r="X38" t="s">
        <v>133</v>
      </c>
      <c r="Y38">
        <v>1</v>
      </c>
      <c r="Z38">
        <v>1</v>
      </c>
      <c r="AA38">
        <v>1</v>
      </c>
      <c r="AD38">
        <v>1</v>
      </c>
      <c r="AE38" t="s">
        <v>78</v>
      </c>
      <c r="AF38" t="s">
        <v>656</v>
      </c>
      <c r="AG38" s="10">
        <v>100</v>
      </c>
      <c r="AH38" s="9">
        <v>49.4087033</v>
      </c>
      <c r="AI38" s="10">
        <v>100</v>
      </c>
      <c r="AJ38" s="9">
        <v>50.31235286</v>
      </c>
      <c r="AK38" s="10">
        <v>100</v>
      </c>
      <c r="AL38" s="9">
        <v>49.65960753</v>
      </c>
      <c r="AM38" s="10"/>
      <c r="AN38" s="9"/>
      <c r="AO38" s="10"/>
      <c r="AP38" s="9"/>
      <c r="AQ38" s="10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1">
        <v>100</v>
      </c>
      <c r="BF38" s="9">
        <v>49.79355457</v>
      </c>
      <c r="BG38" s="9"/>
      <c r="BH38" s="9"/>
      <c r="BL38" s="10" t="s">
        <v>723</v>
      </c>
      <c r="BN38" s="10" t="s">
        <v>723</v>
      </c>
      <c r="BP38" s="10" t="s">
        <v>723</v>
      </c>
      <c r="BR38" s="10" t="s">
        <v>723</v>
      </c>
      <c r="BT38" s="10" t="s">
        <v>723</v>
      </c>
      <c r="BV38" s="10" t="s">
        <v>723</v>
      </c>
      <c r="BX38" s="10" t="s">
        <v>723</v>
      </c>
      <c r="BZ38" s="10" t="s">
        <v>723</v>
      </c>
      <c r="CD38" s="10" t="s">
        <v>723</v>
      </c>
      <c r="CH38" s="10" t="s">
        <v>723</v>
      </c>
      <c r="CJ38" s="10" t="s">
        <v>723</v>
      </c>
      <c r="CL38" s="10" t="s">
        <v>723</v>
      </c>
      <c r="CN38" s="10" t="s">
        <v>723</v>
      </c>
      <c r="CP38" s="10" t="s">
        <v>723</v>
      </c>
      <c r="CR38" s="10" t="s">
        <v>723</v>
      </c>
      <c r="CT38" s="10" t="s">
        <v>723</v>
      </c>
      <c r="CV38" s="10" t="s">
        <v>723</v>
      </c>
      <c r="CZ38" s="10" t="s">
        <v>723</v>
      </c>
      <c r="EJ38"/>
    </row>
    <row r="39" spans="1:140" ht="12.75">
      <c r="A39" s="22">
        <v>344</v>
      </c>
      <c r="B39" s="22" t="s">
        <v>377</v>
      </c>
      <c r="C39" t="s">
        <v>370</v>
      </c>
      <c r="D39" t="s">
        <v>371</v>
      </c>
      <c r="E39" t="s">
        <v>67</v>
      </c>
      <c r="F39" t="s">
        <v>368</v>
      </c>
      <c r="G39" t="s">
        <v>373</v>
      </c>
      <c r="H39" t="s">
        <v>141</v>
      </c>
      <c r="M39" t="s">
        <v>119</v>
      </c>
      <c r="N39" t="s">
        <v>120</v>
      </c>
      <c r="O39" t="s">
        <v>77</v>
      </c>
      <c r="P39" t="s">
        <v>120</v>
      </c>
      <c r="Q39" t="s">
        <v>77</v>
      </c>
      <c r="R39" t="s">
        <v>117</v>
      </c>
      <c r="S39" t="s">
        <v>120</v>
      </c>
      <c r="T39" s="1">
        <v>33817</v>
      </c>
      <c r="U39" t="s">
        <v>378</v>
      </c>
      <c r="V39" t="s">
        <v>133</v>
      </c>
      <c r="W39" t="s">
        <v>133</v>
      </c>
      <c r="X39" t="s">
        <v>133</v>
      </c>
      <c r="Y39">
        <v>1</v>
      </c>
      <c r="Z39">
        <v>1</v>
      </c>
      <c r="AA39">
        <v>1</v>
      </c>
      <c r="AD39">
        <v>1</v>
      </c>
      <c r="AE39" t="s">
        <v>78</v>
      </c>
      <c r="AF39" t="s">
        <v>322</v>
      </c>
      <c r="AG39" s="10">
        <v>100</v>
      </c>
      <c r="AH39" s="9">
        <v>26.87786389</v>
      </c>
      <c r="AI39" s="10">
        <v>100</v>
      </c>
      <c r="AJ39" s="9">
        <v>25.93139351</v>
      </c>
      <c r="AK39" s="10">
        <v>10</v>
      </c>
      <c r="AL39" s="9">
        <v>54.44595497</v>
      </c>
      <c r="AM39" s="10">
        <v>78</v>
      </c>
      <c r="AN39" s="9">
        <v>25.11970035</v>
      </c>
      <c r="AO39" s="10"/>
      <c r="AP39" s="9"/>
      <c r="AQ39" s="10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1">
        <v>59</v>
      </c>
      <c r="BF39" s="9">
        <v>33.09372818</v>
      </c>
      <c r="BG39" s="9"/>
      <c r="BH39" s="9"/>
      <c r="BL39" s="10" t="s">
        <v>723</v>
      </c>
      <c r="BN39" s="10" t="s">
        <v>723</v>
      </c>
      <c r="BP39" s="10" t="s">
        <v>723</v>
      </c>
      <c r="BR39" s="10" t="s">
        <v>723</v>
      </c>
      <c r="BT39" s="10" t="s">
        <v>723</v>
      </c>
      <c r="BV39" s="10" t="s">
        <v>723</v>
      </c>
      <c r="BX39" s="10" t="s">
        <v>723</v>
      </c>
      <c r="BZ39" s="10" t="s">
        <v>723</v>
      </c>
      <c r="CD39" s="10" t="s">
        <v>723</v>
      </c>
      <c r="CH39" s="10" t="s">
        <v>723</v>
      </c>
      <c r="CJ39" s="10" t="s">
        <v>723</v>
      </c>
      <c r="CL39" s="10" t="s">
        <v>723</v>
      </c>
      <c r="CN39" s="10" t="s">
        <v>723</v>
      </c>
      <c r="CP39" s="10" t="s">
        <v>723</v>
      </c>
      <c r="CR39" s="10" t="s">
        <v>723</v>
      </c>
      <c r="CT39" s="10" t="s">
        <v>723</v>
      </c>
      <c r="CV39" s="10" t="s">
        <v>723</v>
      </c>
      <c r="CZ39" s="10" t="s">
        <v>723</v>
      </c>
      <c r="EJ39"/>
    </row>
    <row r="40" spans="1:140" ht="12.75">
      <c r="A40" s="22">
        <v>346</v>
      </c>
      <c r="B40" s="22" t="s">
        <v>380</v>
      </c>
      <c r="C40" t="s">
        <v>370</v>
      </c>
      <c r="D40" t="s">
        <v>371</v>
      </c>
      <c r="E40" t="s">
        <v>67</v>
      </c>
      <c r="F40" t="s">
        <v>379</v>
      </c>
      <c r="G40" t="s">
        <v>75</v>
      </c>
      <c r="H40" t="s">
        <v>141</v>
      </c>
      <c r="M40" t="s">
        <v>132</v>
      </c>
      <c r="N40" t="s">
        <v>77</v>
      </c>
      <c r="O40" t="s">
        <v>120</v>
      </c>
      <c r="P40" t="s">
        <v>120</v>
      </c>
      <c r="Q40" t="s">
        <v>77</v>
      </c>
      <c r="R40" t="s">
        <v>117</v>
      </c>
      <c r="S40" t="s">
        <v>120</v>
      </c>
      <c r="T40" s="1">
        <v>33664</v>
      </c>
      <c r="U40" t="s">
        <v>372</v>
      </c>
      <c r="V40" t="s">
        <v>133</v>
      </c>
      <c r="W40" t="s">
        <v>133</v>
      </c>
      <c r="X40" t="s">
        <v>133</v>
      </c>
      <c r="Y40">
        <v>1</v>
      </c>
      <c r="Z40">
        <v>1</v>
      </c>
      <c r="AA40">
        <v>1</v>
      </c>
      <c r="AD40">
        <v>1</v>
      </c>
      <c r="AE40" t="s">
        <v>78</v>
      </c>
      <c r="AF40" t="s">
        <v>381</v>
      </c>
      <c r="AG40" s="10">
        <v>41.493775941434905</v>
      </c>
      <c r="AH40" s="9">
        <v>28.104625007999996</v>
      </c>
      <c r="AI40" s="10">
        <v>80.8080808049323</v>
      </c>
      <c r="AJ40" s="9">
        <v>25.665449932</v>
      </c>
      <c r="AK40" s="10">
        <v>79.20792079428031</v>
      </c>
      <c r="AL40" s="9">
        <v>26.989149980999997</v>
      </c>
      <c r="AM40" s="10">
        <v>81.30081300798655</v>
      </c>
      <c r="AN40" s="9">
        <v>22.65917409</v>
      </c>
      <c r="AO40" s="10"/>
      <c r="AP40" s="9"/>
      <c r="AQ40" s="10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11">
        <v>69.81452588316624</v>
      </c>
      <c r="BF40" s="9">
        <v>25.85459975</v>
      </c>
      <c r="BG40" s="9"/>
      <c r="BH40" s="9"/>
      <c r="BL40" s="10" t="s">
        <v>723</v>
      </c>
      <c r="BN40" s="10" t="s">
        <v>723</v>
      </c>
      <c r="BP40" s="10" t="s">
        <v>723</v>
      </c>
      <c r="BR40" s="10" t="s">
        <v>723</v>
      </c>
      <c r="BT40" s="10" t="s">
        <v>723</v>
      </c>
      <c r="BV40" s="10" t="s">
        <v>723</v>
      </c>
      <c r="BX40" s="10" t="s">
        <v>723</v>
      </c>
      <c r="BZ40" s="10" t="s">
        <v>723</v>
      </c>
      <c r="CD40" s="10" t="s">
        <v>723</v>
      </c>
      <c r="CH40" s="10" t="s">
        <v>723</v>
      </c>
      <c r="CJ40" s="10" t="s">
        <v>723</v>
      </c>
      <c r="CL40" s="10" t="s">
        <v>723</v>
      </c>
      <c r="CN40" s="10" t="s">
        <v>723</v>
      </c>
      <c r="CP40" s="10" t="s">
        <v>723</v>
      </c>
      <c r="CR40" s="10" t="s">
        <v>723</v>
      </c>
      <c r="CT40" s="10" t="s">
        <v>723</v>
      </c>
      <c r="CV40" s="10" t="s">
        <v>723</v>
      </c>
      <c r="CZ40" s="10" t="s">
        <v>723</v>
      </c>
      <c r="EJ40"/>
    </row>
    <row r="41" spans="1:140" ht="12.75">
      <c r="A41" s="22">
        <v>346</v>
      </c>
      <c r="B41" s="22" t="s">
        <v>382</v>
      </c>
      <c r="C41" t="s">
        <v>370</v>
      </c>
      <c r="D41" t="s">
        <v>371</v>
      </c>
      <c r="E41" t="s">
        <v>67</v>
      </c>
      <c r="F41" t="s">
        <v>379</v>
      </c>
      <c r="G41" t="s">
        <v>75</v>
      </c>
      <c r="H41" t="s">
        <v>141</v>
      </c>
      <c r="M41" t="s">
        <v>132</v>
      </c>
      <c r="N41" t="s">
        <v>77</v>
      </c>
      <c r="O41" t="s">
        <v>120</v>
      </c>
      <c r="P41" t="s">
        <v>120</v>
      </c>
      <c r="Q41" t="s">
        <v>77</v>
      </c>
      <c r="R41" t="s">
        <v>117</v>
      </c>
      <c r="S41" t="s">
        <v>120</v>
      </c>
      <c r="T41" s="1">
        <v>35827</v>
      </c>
      <c r="U41" t="s">
        <v>383</v>
      </c>
      <c r="V41" t="s">
        <v>133</v>
      </c>
      <c r="W41" t="s">
        <v>133</v>
      </c>
      <c r="X41" t="s">
        <v>133</v>
      </c>
      <c r="Y41">
        <v>1</v>
      </c>
      <c r="Z41">
        <v>1</v>
      </c>
      <c r="AA41">
        <v>1</v>
      </c>
      <c r="AD41">
        <v>1</v>
      </c>
      <c r="AE41" t="s">
        <v>78</v>
      </c>
      <c r="AF41" t="s">
        <v>322</v>
      </c>
      <c r="AG41" s="10">
        <v>28.98550724894298</v>
      </c>
      <c r="AH41" s="9">
        <v>2.259048256</v>
      </c>
      <c r="AI41" s="10">
        <v>17.699115031899808</v>
      </c>
      <c r="AJ41" s="9">
        <v>1.863369538</v>
      </c>
      <c r="AK41" s="10">
        <v>100</v>
      </c>
      <c r="AL41" s="9">
        <v>2.339122553</v>
      </c>
      <c r="AM41" s="10">
        <v>28.571428571428577</v>
      </c>
      <c r="AN41" s="9">
        <v>2.368952145</v>
      </c>
      <c r="AO41" s="10"/>
      <c r="AP41" s="9"/>
      <c r="AQ41" s="10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11">
        <v>45.303957175936866</v>
      </c>
      <c r="BF41" s="9">
        <v>2.207623123</v>
      </c>
      <c r="BG41" s="9"/>
      <c r="BH41" s="9"/>
      <c r="BL41" s="10" t="s">
        <v>723</v>
      </c>
      <c r="BN41" s="10" t="s">
        <v>723</v>
      </c>
      <c r="BP41" s="10" t="s">
        <v>723</v>
      </c>
      <c r="BR41" s="10" t="s">
        <v>723</v>
      </c>
      <c r="BT41" s="10" t="s">
        <v>723</v>
      </c>
      <c r="BV41" s="10" t="s">
        <v>723</v>
      </c>
      <c r="BX41" s="10" t="s">
        <v>723</v>
      </c>
      <c r="BZ41" s="10" t="s">
        <v>723</v>
      </c>
      <c r="CD41" s="10" t="s">
        <v>723</v>
      </c>
      <c r="CH41" s="10" t="s">
        <v>723</v>
      </c>
      <c r="CJ41" s="10" t="s">
        <v>723</v>
      </c>
      <c r="CL41" s="10" t="s">
        <v>723</v>
      </c>
      <c r="CN41" s="10" t="s">
        <v>723</v>
      </c>
      <c r="CP41" s="10" t="s">
        <v>723</v>
      </c>
      <c r="CR41" s="10" t="s">
        <v>723</v>
      </c>
      <c r="CT41" s="10" t="s">
        <v>723</v>
      </c>
      <c r="CV41" s="10" t="s">
        <v>723</v>
      </c>
      <c r="CZ41" s="10" t="s">
        <v>723</v>
      </c>
      <c r="EJ41"/>
    </row>
    <row r="42" spans="1:140" ht="12.75">
      <c r="A42" s="22">
        <v>347</v>
      </c>
      <c r="B42" s="22" t="s">
        <v>384</v>
      </c>
      <c r="C42" t="s">
        <v>385</v>
      </c>
      <c r="D42" t="s">
        <v>129</v>
      </c>
      <c r="E42" t="s">
        <v>67</v>
      </c>
      <c r="F42" t="s">
        <v>126</v>
      </c>
      <c r="G42" t="s">
        <v>75</v>
      </c>
      <c r="H42" t="s">
        <v>386</v>
      </c>
      <c r="M42" t="s">
        <v>132</v>
      </c>
      <c r="N42" t="s">
        <v>77</v>
      </c>
      <c r="O42" t="s">
        <v>120</v>
      </c>
      <c r="P42" t="s">
        <v>120</v>
      </c>
      <c r="Q42" t="s">
        <v>77</v>
      </c>
      <c r="R42" t="s">
        <v>117</v>
      </c>
      <c r="S42" t="s">
        <v>120</v>
      </c>
      <c r="T42" s="1">
        <v>35431</v>
      </c>
      <c r="U42" t="s">
        <v>387</v>
      </c>
      <c r="V42" t="s">
        <v>133</v>
      </c>
      <c r="W42" t="s">
        <v>133</v>
      </c>
      <c r="X42" t="s">
        <v>133</v>
      </c>
      <c r="Y42">
        <v>1</v>
      </c>
      <c r="Z42">
        <v>1</v>
      </c>
      <c r="AA42">
        <v>1</v>
      </c>
      <c r="AD42">
        <v>1</v>
      </c>
      <c r="AE42" t="s">
        <v>89</v>
      </c>
      <c r="AF42" t="s">
        <v>322</v>
      </c>
      <c r="AG42" s="10">
        <v>2.654867257860717</v>
      </c>
      <c r="AH42" s="9">
        <v>6.509422966000001</v>
      </c>
      <c r="AI42" s="10">
        <v>30.463576143930116</v>
      </c>
      <c r="AJ42" s="9">
        <v>1.985393731</v>
      </c>
      <c r="AK42" s="10">
        <v>2.7653880407456177</v>
      </c>
      <c r="AL42" s="9">
        <v>7.542500905</v>
      </c>
      <c r="AM42" s="10"/>
      <c r="AN42" s="9"/>
      <c r="AO42" s="10"/>
      <c r="AP42" s="9"/>
      <c r="AQ42" s="10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1">
        <v>6.149518968664744</v>
      </c>
      <c r="BF42" s="9">
        <v>5.345772534</v>
      </c>
      <c r="BG42" s="9"/>
      <c r="BH42" s="9"/>
      <c r="BL42" s="10" t="s">
        <v>723</v>
      </c>
      <c r="BN42" s="10" t="s">
        <v>723</v>
      </c>
      <c r="BP42" s="10" t="s">
        <v>723</v>
      </c>
      <c r="BR42" s="10" t="s">
        <v>723</v>
      </c>
      <c r="BT42" s="10" t="s">
        <v>723</v>
      </c>
      <c r="BV42" s="10" t="s">
        <v>723</v>
      </c>
      <c r="BX42" s="10" t="s">
        <v>723</v>
      </c>
      <c r="BZ42" s="10" t="s">
        <v>723</v>
      </c>
      <c r="CD42" s="10" t="s">
        <v>723</v>
      </c>
      <c r="CH42" s="10" t="s">
        <v>723</v>
      </c>
      <c r="CJ42" s="10" t="s">
        <v>723</v>
      </c>
      <c r="CL42" s="10" t="s">
        <v>723</v>
      </c>
      <c r="CN42" s="10" t="s">
        <v>723</v>
      </c>
      <c r="CP42" s="10" t="s">
        <v>723</v>
      </c>
      <c r="CR42" s="10" t="s">
        <v>723</v>
      </c>
      <c r="CT42" s="10" t="s">
        <v>723</v>
      </c>
      <c r="CV42" s="10" t="s">
        <v>723</v>
      </c>
      <c r="CZ42" s="10" t="s">
        <v>723</v>
      </c>
      <c r="EJ42"/>
    </row>
    <row r="43" spans="1:140" ht="12.75">
      <c r="A43" s="22">
        <v>347</v>
      </c>
      <c r="B43" s="22" t="s">
        <v>388</v>
      </c>
      <c r="C43" t="s">
        <v>385</v>
      </c>
      <c r="D43" t="s">
        <v>129</v>
      </c>
      <c r="E43" t="s">
        <v>67</v>
      </c>
      <c r="F43" t="s">
        <v>126</v>
      </c>
      <c r="G43" t="s">
        <v>75</v>
      </c>
      <c r="H43" t="s">
        <v>386</v>
      </c>
      <c r="M43" t="s">
        <v>132</v>
      </c>
      <c r="N43" t="s">
        <v>77</v>
      </c>
      <c r="O43" t="s">
        <v>120</v>
      </c>
      <c r="P43" t="s">
        <v>120</v>
      </c>
      <c r="Q43" t="s">
        <v>77</v>
      </c>
      <c r="R43" t="s">
        <v>117</v>
      </c>
      <c r="S43" t="s">
        <v>120</v>
      </c>
      <c r="T43" s="1">
        <v>36100</v>
      </c>
      <c r="U43" t="s">
        <v>389</v>
      </c>
      <c r="AD43">
        <v>1</v>
      </c>
      <c r="AE43" t="s">
        <v>89</v>
      </c>
      <c r="AG43" s="10"/>
      <c r="AH43" s="9">
        <v>4.494736842</v>
      </c>
      <c r="AI43" s="10"/>
      <c r="AJ43" s="9">
        <v>4.838596491</v>
      </c>
      <c r="AK43" s="10"/>
      <c r="AL43" s="9">
        <v>4.752631579</v>
      </c>
      <c r="AM43" s="10"/>
      <c r="AN43" s="9"/>
      <c r="AO43" s="10"/>
      <c r="AP43" s="9"/>
      <c r="AQ43" s="10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F43" s="9">
        <v>4.695321637</v>
      </c>
      <c r="BG43" s="9"/>
      <c r="BH43" s="9"/>
      <c r="BL43" s="10" t="s">
        <v>723</v>
      </c>
      <c r="BN43" s="10" t="s">
        <v>723</v>
      </c>
      <c r="BP43" s="10" t="s">
        <v>723</v>
      </c>
      <c r="BR43" s="10" t="s">
        <v>723</v>
      </c>
      <c r="BT43" s="10" t="s">
        <v>723</v>
      </c>
      <c r="BV43" s="10" t="s">
        <v>723</v>
      </c>
      <c r="BX43" s="10" t="s">
        <v>723</v>
      </c>
      <c r="BZ43" s="10" t="s">
        <v>723</v>
      </c>
      <c r="CD43" s="10" t="s">
        <v>723</v>
      </c>
      <c r="CH43" s="10" t="s">
        <v>723</v>
      </c>
      <c r="CJ43" s="10" t="s">
        <v>723</v>
      </c>
      <c r="CL43" s="10" t="s">
        <v>723</v>
      </c>
      <c r="CN43" s="10" t="s">
        <v>723</v>
      </c>
      <c r="CP43" s="10" t="s">
        <v>723</v>
      </c>
      <c r="CR43" s="10" t="s">
        <v>723</v>
      </c>
      <c r="CT43" s="10" t="s">
        <v>723</v>
      </c>
      <c r="CV43" s="10" t="s">
        <v>723</v>
      </c>
      <c r="CZ43" s="10" t="s">
        <v>723</v>
      </c>
      <c r="EJ43"/>
    </row>
    <row r="44" spans="1:165" ht="12.75">
      <c r="A44" s="22">
        <v>348</v>
      </c>
      <c r="B44" s="22" t="s">
        <v>390</v>
      </c>
      <c r="C44" t="s">
        <v>391</v>
      </c>
      <c r="D44" t="s">
        <v>392</v>
      </c>
      <c r="E44" t="s">
        <v>67</v>
      </c>
      <c r="F44" t="s">
        <v>67</v>
      </c>
      <c r="G44" t="s">
        <v>118</v>
      </c>
      <c r="H44" t="s">
        <v>393</v>
      </c>
      <c r="M44" t="s">
        <v>395</v>
      </c>
      <c r="N44" t="s">
        <v>120</v>
      </c>
      <c r="O44" t="s">
        <v>77</v>
      </c>
      <c r="P44" t="s">
        <v>77</v>
      </c>
      <c r="Q44" t="s">
        <v>77</v>
      </c>
      <c r="R44" t="s">
        <v>117</v>
      </c>
      <c r="S44" t="s">
        <v>77</v>
      </c>
      <c r="T44" s="1">
        <v>34375</v>
      </c>
      <c r="U44" t="s">
        <v>394</v>
      </c>
      <c r="AD44">
        <v>2</v>
      </c>
      <c r="AE44" t="s">
        <v>78</v>
      </c>
      <c r="AF44" t="s">
        <v>396</v>
      </c>
      <c r="AG44" s="10">
        <v>22.03237409292298</v>
      </c>
      <c r="AH44" s="9">
        <v>4.221624134</v>
      </c>
      <c r="AI44" s="10">
        <v>14.795447540568656</v>
      </c>
      <c r="AJ44" s="9">
        <v>2.359064449</v>
      </c>
      <c r="AK44" s="10">
        <v>14.089347072764783</v>
      </c>
      <c r="AL44" s="9">
        <v>2.574709063</v>
      </c>
      <c r="AM44" s="10"/>
      <c r="AN44" s="9"/>
      <c r="AO44" s="10"/>
      <c r="AP44" s="9"/>
      <c r="AQ44" s="10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11">
        <v>17.933878182968442</v>
      </c>
      <c r="BF44" s="9">
        <v>3.051799216</v>
      </c>
      <c r="BG44" s="9"/>
      <c r="BH44" s="9"/>
      <c r="BI44">
        <v>2</v>
      </c>
      <c r="BJ44" t="s">
        <v>78</v>
      </c>
      <c r="BK44" t="s">
        <v>396</v>
      </c>
      <c r="BL44" s="10" t="s">
        <v>722</v>
      </c>
      <c r="BM44" s="13">
        <v>99.90082635</v>
      </c>
      <c r="BN44" s="10" t="s">
        <v>723</v>
      </c>
      <c r="BO44" s="13">
        <v>99.94337747</v>
      </c>
      <c r="BP44" s="10" t="s">
        <v>723</v>
      </c>
      <c r="BQ44" s="13">
        <v>99.93525025</v>
      </c>
      <c r="BR44" s="10" t="s">
        <v>723</v>
      </c>
      <c r="BT44" s="10" t="s">
        <v>723</v>
      </c>
      <c r="BV44" s="10" t="s">
        <v>723</v>
      </c>
      <c r="BX44" s="10" t="s">
        <v>723</v>
      </c>
      <c r="BZ44" s="10" t="s">
        <v>723</v>
      </c>
      <c r="CD44" s="10" t="s">
        <v>723</v>
      </c>
      <c r="CE44" s="13">
        <v>99.92616377</v>
      </c>
      <c r="CH44" s="10" t="s">
        <v>722</v>
      </c>
      <c r="CI44" s="13">
        <v>99.90082635</v>
      </c>
      <c r="CJ44" s="10" t="s">
        <v>723</v>
      </c>
      <c r="CK44" s="13">
        <v>99.94337747</v>
      </c>
      <c r="CL44" s="10" t="s">
        <v>723</v>
      </c>
      <c r="CM44" s="13">
        <v>99.93525025</v>
      </c>
      <c r="CN44" s="10" t="s">
        <v>723</v>
      </c>
      <c r="CP44" s="10" t="s">
        <v>723</v>
      </c>
      <c r="CR44" s="10" t="s">
        <v>723</v>
      </c>
      <c r="CT44" s="10" t="s">
        <v>723</v>
      </c>
      <c r="CV44" s="10" t="s">
        <v>723</v>
      </c>
      <c r="CZ44" s="10" t="s">
        <v>723</v>
      </c>
      <c r="DA44" s="13">
        <v>99.92616377</v>
      </c>
      <c r="DD44" s="10">
        <v>460.8</v>
      </c>
      <c r="DE44" s="10">
        <v>3639.2</v>
      </c>
      <c r="DI44" s="10">
        <v>4133.2</v>
      </c>
      <c r="DK44" s="10">
        <v>4256.8</v>
      </c>
      <c r="DM44" s="10">
        <v>4166.3</v>
      </c>
      <c r="DO44" s="10">
        <v>3976.4</v>
      </c>
      <c r="EI44" s="10">
        <v>4133.2</v>
      </c>
      <c r="EJ44" s="10"/>
      <c r="EK44" s="10">
        <v>4256.8</v>
      </c>
      <c r="EL44" s="10"/>
      <c r="EM44" s="10">
        <v>4166.3</v>
      </c>
      <c r="EN44" s="10"/>
      <c r="EO44" s="10">
        <v>3976.4</v>
      </c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I44" s="10">
        <f aca="true" t="shared" si="2" ref="FI44:FI49">AVERAGE(EO44,EM44,EK44)</f>
        <v>4133.166666666667</v>
      </c>
    </row>
    <row r="45" spans="1:165" ht="12.75">
      <c r="A45" s="22">
        <v>348</v>
      </c>
      <c r="B45" s="22" t="s">
        <v>397</v>
      </c>
      <c r="C45" t="s">
        <v>391</v>
      </c>
      <c r="D45" t="s">
        <v>392</v>
      </c>
      <c r="E45" t="s">
        <v>67</v>
      </c>
      <c r="F45" t="s">
        <v>67</v>
      </c>
      <c r="G45" t="s">
        <v>118</v>
      </c>
      <c r="H45" t="s">
        <v>393</v>
      </c>
      <c r="M45" t="s">
        <v>395</v>
      </c>
      <c r="N45" t="s">
        <v>120</v>
      </c>
      <c r="O45" t="s">
        <v>77</v>
      </c>
      <c r="P45" t="s">
        <v>77</v>
      </c>
      <c r="Q45" t="s">
        <v>77</v>
      </c>
      <c r="R45" t="s">
        <v>117</v>
      </c>
      <c r="S45" t="s">
        <v>77</v>
      </c>
      <c r="T45" s="1">
        <v>34805</v>
      </c>
      <c r="U45" t="s">
        <v>398</v>
      </c>
      <c r="AD45">
        <v>1</v>
      </c>
      <c r="AE45" t="s">
        <v>89</v>
      </c>
      <c r="AG45" s="10"/>
      <c r="AH45" s="9">
        <v>0</v>
      </c>
      <c r="AI45" s="10">
        <v>1.8290406879094443</v>
      </c>
      <c r="AJ45" s="9">
        <v>8.524090909</v>
      </c>
      <c r="AK45" s="10">
        <v>2.0890483260222754</v>
      </c>
      <c r="AL45" s="9">
        <v>7.714651164</v>
      </c>
      <c r="AM45" s="10">
        <v>2.4191774797785253</v>
      </c>
      <c r="AN45" s="9">
        <v>7.233863636</v>
      </c>
      <c r="AO45" s="10"/>
      <c r="AP45" s="9"/>
      <c r="AQ45" s="10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11">
        <v>2.0963666671711993</v>
      </c>
      <c r="BF45" s="9">
        <v>7.824201903</v>
      </c>
      <c r="BG45" s="9"/>
      <c r="BH45" s="9"/>
      <c r="BI45">
        <v>1</v>
      </c>
      <c r="BJ45" t="s">
        <v>78</v>
      </c>
      <c r="BK45" t="s">
        <v>733</v>
      </c>
      <c r="BL45" s="10" t="s">
        <v>723</v>
      </c>
      <c r="BN45" s="10" t="s">
        <v>723</v>
      </c>
      <c r="BO45" s="13">
        <v>99.88993409</v>
      </c>
      <c r="BP45" s="10" t="s">
        <v>723</v>
      </c>
      <c r="BQ45" s="13">
        <v>99.90563481</v>
      </c>
      <c r="BR45" s="10" t="s">
        <v>723</v>
      </c>
      <c r="BS45" s="13">
        <v>99.91529348</v>
      </c>
      <c r="BT45" s="10" t="s">
        <v>723</v>
      </c>
      <c r="BV45" s="10" t="s">
        <v>723</v>
      </c>
      <c r="BX45" s="10" t="s">
        <v>723</v>
      </c>
      <c r="BZ45" s="10" t="s">
        <v>723</v>
      </c>
      <c r="CD45" s="10" t="s">
        <v>723</v>
      </c>
      <c r="CE45" s="13">
        <v>99.90403583</v>
      </c>
      <c r="CH45" s="10" t="s">
        <v>723</v>
      </c>
      <c r="CJ45" s="10" t="s">
        <v>723</v>
      </c>
      <c r="CK45" s="13">
        <v>99.88993409</v>
      </c>
      <c r="CL45" s="10" t="s">
        <v>723</v>
      </c>
      <c r="CM45" s="13">
        <v>99.90563481</v>
      </c>
      <c r="CN45" s="10" t="s">
        <v>723</v>
      </c>
      <c r="CO45" s="13">
        <v>99.91529348</v>
      </c>
      <c r="CP45" s="10" t="s">
        <v>723</v>
      </c>
      <c r="CR45" s="10" t="s">
        <v>723</v>
      </c>
      <c r="CT45" s="10" t="s">
        <v>723</v>
      </c>
      <c r="CV45" s="10" t="s">
        <v>723</v>
      </c>
      <c r="CZ45" s="10" t="s">
        <v>723</v>
      </c>
      <c r="DA45" s="13">
        <v>99.90403583</v>
      </c>
      <c r="DI45" s="10">
        <v>8153.253711</v>
      </c>
      <c r="DM45" s="10">
        <v>7744.533189</v>
      </c>
      <c r="DO45" s="10">
        <v>8175.314541</v>
      </c>
      <c r="DQ45" s="10">
        <v>8539.913403</v>
      </c>
      <c r="EI45" s="10">
        <v>8153.253711</v>
      </c>
      <c r="EJ45" s="10"/>
      <c r="EK45" s="10"/>
      <c r="EL45" s="10"/>
      <c r="EM45" s="10">
        <v>7744.533189</v>
      </c>
      <c r="EN45" s="10"/>
      <c r="EO45" s="10">
        <v>8175.314541</v>
      </c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I45" s="10">
        <f t="shared" si="2"/>
        <v>7959.923865</v>
      </c>
    </row>
    <row r="46" spans="1:165" ht="12.75">
      <c r="A46" s="22">
        <v>348</v>
      </c>
      <c r="B46" s="22" t="s">
        <v>399</v>
      </c>
      <c r="C46" t="s">
        <v>391</v>
      </c>
      <c r="D46" t="s">
        <v>392</v>
      </c>
      <c r="E46" t="s">
        <v>67</v>
      </c>
      <c r="F46" t="s">
        <v>67</v>
      </c>
      <c r="G46" t="s">
        <v>118</v>
      </c>
      <c r="H46" t="s">
        <v>393</v>
      </c>
      <c r="M46" t="s">
        <v>395</v>
      </c>
      <c r="N46" t="s">
        <v>120</v>
      </c>
      <c r="O46" t="s">
        <v>77</v>
      </c>
      <c r="P46" t="s">
        <v>77</v>
      </c>
      <c r="Q46" t="s">
        <v>77</v>
      </c>
      <c r="R46" t="s">
        <v>117</v>
      </c>
      <c r="S46" t="s">
        <v>77</v>
      </c>
      <c r="T46" s="1">
        <v>34805</v>
      </c>
      <c r="U46" t="s">
        <v>400</v>
      </c>
      <c r="AD46">
        <v>1</v>
      </c>
      <c r="AE46" t="s">
        <v>89</v>
      </c>
      <c r="AG46" s="10">
        <v>2.858899481219763</v>
      </c>
      <c r="AH46" s="9">
        <v>4.464901961</v>
      </c>
      <c r="AI46" s="10">
        <v>5.488474204171242</v>
      </c>
      <c r="AJ46" s="9">
        <v>2.5507999999999997</v>
      </c>
      <c r="AK46" s="10">
        <v>0</v>
      </c>
      <c r="AL46" s="9">
        <v>6.851428571999999</v>
      </c>
      <c r="AM46" s="10"/>
      <c r="AN46" s="9"/>
      <c r="AO46" s="10"/>
      <c r="AP46" s="9"/>
      <c r="AQ46" s="10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1">
        <v>1.93008249517139</v>
      </c>
      <c r="BF46" s="9">
        <v>4.622376844</v>
      </c>
      <c r="BG46" s="9"/>
      <c r="BH46" s="9"/>
      <c r="BI46">
        <v>1</v>
      </c>
      <c r="BJ46" t="s">
        <v>78</v>
      </c>
      <c r="BK46" t="s">
        <v>733</v>
      </c>
      <c r="BL46" s="10" t="s">
        <v>723</v>
      </c>
      <c r="BM46" s="13">
        <v>99.93586896</v>
      </c>
      <c r="BN46" s="10" t="s">
        <v>723</v>
      </c>
      <c r="BO46" s="13">
        <v>99.96526741</v>
      </c>
      <c r="BP46" s="10" t="s">
        <v>723</v>
      </c>
      <c r="BQ46" s="13">
        <v>99.90488064</v>
      </c>
      <c r="BR46" s="10" t="s">
        <v>723</v>
      </c>
      <c r="BT46" s="10" t="s">
        <v>723</v>
      </c>
      <c r="BV46" s="10" t="s">
        <v>723</v>
      </c>
      <c r="BX46" s="10" t="s">
        <v>723</v>
      </c>
      <c r="BZ46" s="10" t="s">
        <v>723</v>
      </c>
      <c r="CD46" s="10" t="s">
        <v>723</v>
      </c>
      <c r="CE46" s="13">
        <v>99.93552944</v>
      </c>
      <c r="CH46" s="10" t="s">
        <v>723</v>
      </c>
      <c r="CI46" s="13">
        <v>99.93586896</v>
      </c>
      <c r="CJ46" s="10" t="s">
        <v>723</v>
      </c>
      <c r="CK46" s="13">
        <v>99.96526741</v>
      </c>
      <c r="CL46" s="10" t="s">
        <v>723</v>
      </c>
      <c r="CM46" s="13">
        <v>99.90488064</v>
      </c>
      <c r="CN46" s="10" t="s">
        <v>723</v>
      </c>
      <c r="CP46" s="10" t="s">
        <v>723</v>
      </c>
      <c r="CR46" s="10" t="s">
        <v>723</v>
      </c>
      <c r="CT46" s="10" t="s">
        <v>723</v>
      </c>
      <c r="CV46" s="10" t="s">
        <v>723</v>
      </c>
      <c r="CZ46" s="10" t="s">
        <v>723</v>
      </c>
      <c r="DA46" s="13">
        <v>99.93552944</v>
      </c>
      <c r="DI46" s="10">
        <v>7169.74871</v>
      </c>
      <c r="DK46" s="10">
        <v>6962.154371</v>
      </c>
      <c r="DM46" s="10">
        <v>7344.111819</v>
      </c>
      <c r="DO46" s="10">
        <v>7202.97994</v>
      </c>
      <c r="EI46" s="10">
        <v>7169.74871</v>
      </c>
      <c r="EJ46" s="10"/>
      <c r="EK46" s="10">
        <v>6962.154371</v>
      </c>
      <c r="EL46" s="10"/>
      <c r="EM46" s="10">
        <v>7344.111819</v>
      </c>
      <c r="EN46" s="10"/>
      <c r="EO46" s="10">
        <v>7202.97994</v>
      </c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I46" s="10">
        <f t="shared" si="2"/>
        <v>7169.74871</v>
      </c>
    </row>
    <row r="47" spans="1:165" ht="12.75">
      <c r="A47" s="22">
        <v>348</v>
      </c>
      <c r="B47" s="22" t="s">
        <v>401</v>
      </c>
      <c r="C47" t="s">
        <v>391</v>
      </c>
      <c r="D47" t="s">
        <v>392</v>
      </c>
      <c r="E47" t="s">
        <v>67</v>
      </c>
      <c r="F47" t="s">
        <v>67</v>
      </c>
      <c r="G47" t="s">
        <v>118</v>
      </c>
      <c r="H47" t="s">
        <v>393</v>
      </c>
      <c r="M47" t="s">
        <v>395</v>
      </c>
      <c r="N47" t="s">
        <v>120</v>
      </c>
      <c r="O47" t="s">
        <v>77</v>
      </c>
      <c r="P47" t="s">
        <v>77</v>
      </c>
      <c r="Q47" t="s">
        <v>77</v>
      </c>
      <c r="R47" t="s">
        <v>117</v>
      </c>
      <c r="S47" t="s">
        <v>77</v>
      </c>
      <c r="T47" s="1">
        <v>34805</v>
      </c>
      <c r="U47" t="s">
        <v>398</v>
      </c>
      <c r="AD47">
        <v>1</v>
      </c>
      <c r="AE47" t="s">
        <v>89</v>
      </c>
      <c r="AG47" s="10">
        <v>68.60465118249246</v>
      </c>
      <c r="AH47" s="9">
        <v>1.4164705880000001</v>
      </c>
      <c r="AI47" s="10">
        <v>58.10810807815923</v>
      </c>
      <c r="AJ47" s="9">
        <v>1.263414634</v>
      </c>
      <c r="AK47" s="10">
        <v>58.6206896770851</v>
      </c>
      <c r="AL47" s="9">
        <v>0.944186046</v>
      </c>
      <c r="AM47" s="10"/>
      <c r="AN47" s="9"/>
      <c r="AO47" s="10"/>
      <c r="AP47" s="9"/>
      <c r="AQ47" s="10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1">
        <v>62.34423254725022</v>
      </c>
      <c r="BF47" s="9">
        <v>1.208023756</v>
      </c>
      <c r="BG47" s="9"/>
      <c r="BH47" s="9"/>
      <c r="BI47">
        <v>1</v>
      </c>
      <c r="BJ47" t="s">
        <v>78</v>
      </c>
      <c r="BK47" t="s">
        <v>733</v>
      </c>
      <c r="BL47" s="10" t="s">
        <v>723</v>
      </c>
      <c r="BM47" s="13">
        <v>99.94195067</v>
      </c>
      <c r="BN47" s="10" t="s">
        <v>723</v>
      </c>
      <c r="BO47" s="13">
        <v>99.94785517</v>
      </c>
      <c r="BP47" s="10" t="s">
        <v>723</v>
      </c>
      <c r="BQ47" s="13">
        <v>99.95906341</v>
      </c>
      <c r="BR47" s="10" t="s">
        <v>723</v>
      </c>
      <c r="BT47" s="10" t="s">
        <v>723</v>
      </c>
      <c r="BV47" s="10" t="s">
        <v>723</v>
      </c>
      <c r="BX47" s="10" t="s">
        <v>723</v>
      </c>
      <c r="BZ47" s="10" t="s">
        <v>723</v>
      </c>
      <c r="CD47" s="10" t="s">
        <v>723</v>
      </c>
      <c r="CE47" s="13">
        <v>99.94945134</v>
      </c>
      <c r="CH47" s="10" t="s">
        <v>723</v>
      </c>
      <c r="CI47" s="13">
        <v>99.94195067</v>
      </c>
      <c r="CJ47" s="10" t="s">
        <v>723</v>
      </c>
      <c r="CK47" s="13">
        <v>99.94785517</v>
      </c>
      <c r="CL47" s="10" t="s">
        <v>723</v>
      </c>
      <c r="CM47" s="13">
        <v>99.95906341</v>
      </c>
      <c r="CN47" s="10" t="s">
        <v>723</v>
      </c>
      <c r="CP47" s="10" t="s">
        <v>723</v>
      </c>
      <c r="CR47" s="10" t="s">
        <v>723</v>
      </c>
      <c r="CT47" s="10" t="s">
        <v>723</v>
      </c>
      <c r="CV47" s="10" t="s">
        <v>723</v>
      </c>
      <c r="CZ47" s="10" t="s">
        <v>723</v>
      </c>
      <c r="DA47" s="13">
        <v>99.94945134</v>
      </c>
      <c r="DI47" s="10">
        <v>2389.823493</v>
      </c>
      <c r="DK47" s="10">
        <v>2440.115357</v>
      </c>
      <c r="DM47" s="10">
        <v>2422.89529</v>
      </c>
      <c r="DO47" s="10">
        <v>2306.459832</v>
      </c>
      <c r="EI47" s="10">
        <v>2389.823493</v>
      </c>
      <c r="EJ47" s="10"/>
      <c r="EK47" s="10">
        <v>2440.115357</v>
      </c>
      <c r="EL47" s="10"/>
      <c r="EM47" s="10">
        <v>2422.89529</v>
      </c>
      <c r="EN47" s="10"/>
      <c r="EO47" s="10">
        <v>2306.459832</v>
      </c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I47" s="10">
        <f t="shared" si="2"/>
        <v>2389.823493</v>
      </c>
    </row>
    <row r="48" spans="1:165" ht="12.75">
      <c r="A48" s="22">
        <v>349</v>
      </c>
      <c r="B48" s="22" t="s">
        <v>402</v>
      </c>
      <c r="C48" t="s">
        <v>403</v>
      </c>
      <c r="D48" t="s">
        <v>404</v>
      </c>
      <c r="E48" t="s">
        <v>67</v>
      </c>
      <c r="F48" t="s">
        <v>111</v>
      </c>
      <c r="G48" t="s">
        <v>75</v>
      </c>
      <c r="H48" t="s">
        <v>405</v>
      </c>
      <c r="M48" t="s">
        <v>144</v>
      </c>
      <c r="N48" t="s">
        <v>77</v>
      </c>
      <c r="O48" t="s">
        <v>77</v>
      </c>
      <c r="P48" t="s">
        <v>77</v>
      </c>
      <c r="Q48" t="s">
        <v>77</v>
      </c>
      <c r="R48" t="s">
        <v>117</v>
      </c>
      <c r="S48" t="s">
        <v>77</v>
      </c>
      <c r="T48" s="1">
        <v>36678</v>
      </c>
      <c r="U48" t="s">
        <v>226</v>
      </c>
      <c r="V48" t="s">
        <v>204</v>
      </c>
      <c r="W48" t="s">
        <v>89</v>
      </c>
      <c r="X48" t="s">
        <v>89</v>
      </c>
      <c r="Y48">
        <v>3</v>
      </c>
      <c r="Z48">
        <v>1</v>
      </c>
      <c r="AA48">
        <v>1</v>
      </c>
      <c r="AD48">
        <v>1</v>
      </c>
      <c r="AE48" t="s">
        <v>158</v>
      </c>
      <c r="AF48" t="s">
        <v>406</v>
      </c>
      <c r="AG48" s="10">
        <v>8.20829655781112</v>
      </c>
      <c r="AH48" s="9">
        <v>2.266</v>
      </c>
      <c r="AI48" s="10">
        <v>14.868389850604697</v>
      </c>
      <c r="AJ48" s="9">
        <v>4.217</v>
      </c>
      <c r="AK48" s="10">
        <v>3.2804558755582933</v>
      </c>
      <c r="AL48" s="9">
        <v>6.493</v>
      </c>
      <c r="AM48" s="10"/>
      <c r="AN48" s="9"/>
      <c r="AO48" s="10"/>
      <c r="AP48" s="9"/>
      <c r="AQ48" s="10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11">
        <v>7.906905055487053</v>
      </c>
      <c r="BF48" s="9">
        <v>4.325333333</v>
      </c>
      <c r="BG48" s="9"/>
      <c r="BH48" s="9"/>
      <c r="BI48">
        <v>1</v>
      </c>
      <c r="BJ48" t="s">
        <v>759</v>
      </c>
      <c r="BK48" t="s">
        <v>406</v>
      </c>
      <c r="BL48" s="10" t="s">
        <v>722</v>
      </c>
      <c r="BM48" s="13">
        <v>99.9435809</v>
      </c>
      <c r="BN48" s="10" t="s">
        <v>722</v>
      </c>
      <c r="BO48" s="13">
        <v>99.88893498</v>
      </c>
      <c r="BP48" s="10" t="s">
        <v>722</v>
      </c>
      <c r="BQ48" s="13">
        <v>99.8391838</v>
      </c>
      <c r="BR48" s="10" t="s">
        <v>723</v>
      </c>
      <c r="BT48" s="10" t="s">
        <v>723</v>
      </c>
      <c r="BV48" s="10" t="s">
        <v>723</v>
      </c>
      <c r="BX48" s="10" t="s">
        <v>723</v>
      </c>
      <c r="BZ48" s="10" t="s">
        <v>723</v>
      </c>
      <c r="CD48" s="10" t="s">
        <v>722</v>
      </c>
      <c r="CE48" s="13">
        <v>99.89054582</v>
      </c>
      <c r="CH48" s="10" t="s">
        <v>722</v>
      </c>
      <c r="CI48" s="13">
        <v>99.9435809</v>
      </c>
      <c r="CJ48" s="10" t="s">
        <v>722</v>
      </c>
      <c r="CK48" s="13">
        <v>99.88893498</v>
      </c>
      <c r="CL48" s="10" t="s">
        <v>722</v>
      </c>
      <c r="CM48" s="13">
        <v>99.8391838</v>
      </c>
      <c r="CN48" s="10" t="s">
        <v>723</v>
      </c>
      <c r="CP48" s="10" t="s">
        <v>723</v>
      </c>
      <c r="CR48" s="10" t="s">
        <v>723</v>
      </c>
      <c r="CT48" s="10" t="s">
        <v>723</v>
      </c>
      <c r="CV48" s="10" t="s">
        <v>723</v>
      </c>
      <c r="CZ48" s="10" t="s">
        <v>722</v>
      </c>
      <c r="DA48" s="13">
        <v>99.89054582</v>
      </c>
      <c r="DD48" s="10">
        <v>54.6</v>
      </c>
      <c r="DE48" s="10">
        <v>3913</v>
      </c>
      <c r="DI48" s="10">
        <v>3967.6</v>
      </c>
      <c r="DJ48" s="10">
        <v>0.4</v>
      </c>
      <c r="DK48" s="10">
        <v>4032.5</v>
      </c>
      <c r="DL48" s="10">
        <v>0.3</v>
      </c>
      <c r="DM48" s="10">
        <v>3808.3</v>
      </c>
      <c r="DN48" s="10">
        <v>0.6</v>
      </c>
      <c r="DO48" s="10">
        <v>4061.9</v>
      </c>
      <c r="EF48" s="10">
        <v>0.4</v>
      </c>
      <c r="EI48" s="10">
        <v>3967.6</v>
      </c>
      <c r="EJ48" s="10">
        <v>0.4</v>
      </c>
      <c r="EK48" s="10">
        <v>4032.5</v>
      </c>
      <c r="EL48" s="10">
        <v>0.3</v>
      </c>
      <c r="EM48" s="10">
        <v>3808.3</v>
      </c>
      <c r="EN48" s="10">
        <v>0.6</v>
      </c>
      <c r="EO48" s="10">
        <v>4061.9</v>
      </c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H48" s="10">
        <f>AVERAGE(EN48,EL48,EJ48)</f>
        <v>0.4333333333333333</v>
      </c>
      <c r="FI48" s="10">
        <f t="shared" si="2"/>
        <v>3967.566666666667</v>
      </c>
    </row>
    <row r="49" spans="1:165" ht="12.75">
      <c r="A49" s="22">
        <v>357</v>
      </c>
      <c r="B49" s="22" t="s">
        <v>418</v>
      </c>
      <c r="C49" t="s">
        <v>419</v>
      </c>
      <c r="D49" t="s">
        <v>420</v>
      </c>
      <c r="E49" t="s">
        <v>67</v>
      </c>
      <c r="F49" t="s">
        <v>417</v>
      </c>
      <c r="G49" t="s">
        <v>75</v>
      </c>
      <c r="H49" t="s">
        <v>421</v>
      </c>
      <c r="M49" t="s">
        <v>144</v>
      </c>
      <c r="N49" t="s">
        <v>77</v>
      </c>
      <c r="O49" t="s">
        <v>77</v>
      </c>
      <c r="P49" t="s">
        <v>77</v>
      </c>
      <c r="Q49" t="s">
        <v>120</v>
      </c>
      <c r="R49" t="s">
        <v>117</v>
      </c>
      <c r="S49" t="s">
        <v>120</v>
      </c>
      <c r="T49" s="1">
        <v>37012</v>
      </c>
      <c r="U49" t="s">
        <v>422</v>
      </c>
      <c r="V49" t="s">
        <v>92</v>
      </c>
      <c r="W49" t="s">
        <v>92</v>
      </c>
      <c r="X49" t="s">
        <v>89</v>
      </c>
      <c r="Y49">
        <v>3</v>
      </c>
      <c r="Z49">
        <v>3</v>
      </c>
      <c r="AA49">
        <v>1</v>
      </c>
      <c r="AD49">
        <v>1</v>
      </c>
      <c r="AE49" t="s">
        <v>759</v>
      </c>
      <c r="AG49" s="10">
        <v>61.43124256072699</v>
      </c>
      <c r="AH49" s="9">
        <v>2425.2650176059997</v>
      </c>
      <c r="AI49" s="10">
        <v>60.94799462909596</v>
      </c>
      <c r="AJ49" s="9">
        <v>2113.0162778139997</v>
      </c>
      <c r="AK49" s="10">
        <v>0.04988775253486312</v>
      </c>
      <c r="AL49" s="9">
        <v>1639.050317</v>
      </c>
      <c r="AM49" s="10"/>
      <c r="AN49" s="9"/>
      <c r="AO49" s="10"/>
      <c r="AP49" s="9"/>
      <c r="AQ49" s="10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11">
        <v>44.979440039447226</v>
      </c>
      <c r="BF49" s="9">
        <v>2059.110537</v>
      </c>
      <c r="BG49" s="9"/>
      <c r="BH49" s="9"/>
      <c r="BI49">
        <v>1</v>
      </c>
      <c r="BJ49" t="s">
        <v>760</v>
      </c>
      <c r="BL49" s="10" t="s">
        <v>723</v>
      </c>
      <c r="BM49" s="13">
        <v>88.0199513</v>
      </c>
      <c r="BN49" s="10" t="s">
        <v>723</v>
      </c>
      <c r="BO49" s="13">
        <v>89.27511787</v>
      </c>
      <c r="BP49" s="10" t="s">
        <v>723</v>
      </c>
      <c r="BQ49" s="13">
        <v>92.90733816</v>
      </c>
      <c r="BR49" s="10" t="s">
        <v>723</v>
      </c>
      <c r="BT49" s="10" t="s">
        <v>723</v>
      </c>
      <c r="BV49" s="10" t="s">
        <v>723</v>
      </c>
      <c r="BX49" s="10" t="s">
        <v>723</v>
      </c>
      <c r="BZ49" s="10" t="s">
        <v>723</v>
      </c>
      <c r="CD49" s="10" t="s">
        <v>723</v>
      </c>
      <c r="CE49" s="13">
        <v>90.20329551</v>
      </c>
      <c r="CH49" s="10" t="s">
        <v>723</v>
      </c>
      <c r="CI49" s="13">
        <v>88.0199513</v>
      </c>
      <c r="CJ49" s="10" t="s">
        <v>723</v>
      </c>
      <c r="CK49" s="13">
        <v>89.27511787</v>
      </c>
      <c r="CL49" s="10" t="s">
        <v>723</v>
      </c>
      <c r="CM49" s="13">
        <v>92.90733816</v>
      </c>
      <c r="CN49" s="10" t="s">
        <v>723</v>
      </c>
      <c r="CP49" s="10" t="s">
        <v>723</v>
      </c>
      <c r="CR49" s="10" t="s">
        <v>723</v>
      </c>
      <c r="CT49" s="10" t="s">
        <v>723</v>
      </c>
      <c r="CV49" s="10" t="s">
        <v>723</v>
      </c>
      <c r="CZ49" s="10" t="s">
        <v>723</v>
      </c>
      <c r="DA49" s="13">
        <v>90.20329551</v>
      </c>
      <c r="DD49" s="10">
        <v>393.1</v>
      </c>
      <c r="DE49" s="10">
        <v>20625.4</v>
      </c>
      <c r="DI49" s="10">
        <v>21018.4</v>
      </c>
      <c r="DK49" s="10">
        <v>20244.2</v>
      </c>
      <c r="DM49" s="10">
        <v>19702</v>
      </c>
      <c r="DO49" s="10">
        <v>23109.1</v>
      </c>
      <c r="EI49" s="10">
        <v>21018.4</v>
      </c>
      <c r="EJ49" s="10"/>
      <c r="EK49" s="10">
        <v>20244.2</v>
      </c>
      <c r="EL49" s="10"/>
      <c r="EM49" s="10">
        <v>19702</v>
      </c>
      <c r="EN49" s="10"/>
      <c r="EO49" s="10">
        <v>23109.1</v>
      </c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I49" s="10">
        <f t="shared" si="2"/>
        <v>21018.433333333334</v>
      </c>
    </row>
    <row r="50" spans="1:160" ht="12.75">
      <c r="A50" s="22">
        <v>359</v>
      </c>
      <c r="B50" s="22" t="s">
        <v>423</v>
      </c>
      <c r="C50" t="s">
        <v>424</v>
      </c>
      <c r="D50" t="s">
        <v>425</v>
      </c>
      <c r="E50" t="s">
        <v>67</v>
      </c>
      <c r="F50" t="s">
        <v>417</v>
      </c>
      <c r="G50" t="s">
        <v>75</v>
      </c>
      <c r="H50" t="s">
        <v>426</v>
      </c>
      <c r="M50" t="s">
        <v>335</v>
      </c>
      <c r="N50" t="s">
        <v>77</v>
      </c>
      <c r="O50" t="s">
        <v>77</v>
      </c>
      <c r="P50" t="s">
        <v>77</v>
      </c>
      <c r="Q50" t="s">
        <v>77</v>
      </c>
      <c r="R50" t="s">
        <v>117</v>
      </c>
      <c r="S50" t="s">
        <v>77</v>
      </c>
      <c r="T50" s="1">
        <v>32964</v>
      </c>
      <c r="U50" t="s">
        <v>427</v>
      </c>
      <c r="V50" t="s">
        <v>92</v>
      </c>
      <c r="W50" t="s">
        <v>92</v>
      </c>
      <c r="X50" t="s">
        <v>92</v>
      </c>
      <c r="Y50">
        <v>3</v>
      </c>
      <c r="Z50">
        <v>3</v>
      </c>
      <c r="AA50">
        <v>3</v>
      </c>
      <c r="AD50">
        <v>1</v>
      </c>
      <c r="AE50" t="s">
        <v>158</v>
      </c>
      <c r="AG50" s="10"/>
      <c r="AH50" s="9"/>
      <c r="AI50" s="10">
        <v>36.070542839632346</v>
      </c>
      <c r="AJ50" s="9">
        <v>172.298221497</v>
      </c>
      <c r="AK50" s="10">
        <v>28.258145366217715</v>
      </c>
      <c r="AL50" s="9">
        <v>115.758451038</v>
      </c>
      <c r="AM50" s="10">
        <v>18.40402588105487</v>
      </c>
      <c r="AN50" s="9">
        <v>107.7965515</v>
      </c>
      <c r="AO50" s="10"/>
      <c r="AP50" s="9"/>
      <c r="AQ50" s="10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1">
        <v>28.97513356958152</v>
      </c>
      <c r="BF50" s="9">
        <v>131.9510747</v>
      </c>
      <c r="BG50" s="9"/>
      <c r="BH50" s="9"/>
      <c r="BI50">
        <v>1</v>
      </c>
      <c r="BJ50" t="s">
        <v>759</v>
      </c>
      <c r="BL50" s="10" t="s">
        <v>723</v>
      </c>
      <c r="BN50" s="10" t="s">
        <v>723</v>
      </c>
      <c r="BP50" s="10" t="s">
        <v>723</v>
      </c>
      <c r="BR50" s="10" t="s">
        <v>723</v>
      </c>
      <c r="BT50" s="10" t="s">
        <v>723</v>
      </c>
      <c r="BV50" s="10" t="s">
        <v>723</v>
      </c>
      <c r="BX50" s="10" t="s">
        <v>723</v>
      </c>
      <c r="BZ50" s="10" t="s">
        <v>723</v>
      </c>
      <c r="CD50" s="10" t="s">
        <v>723</v>
      </c>
      <c r="CE50" s="13">
        <v>98.7690557</v>
      </c>
      <c r="CH50" s="10" t="s">
        <v>723</v>
      </c>
      <c r="CJ50" s="10" t="s">
        <v>723</v>
      </c>
      <c r="CL50" s="10" t="s">
        <v>723</v>
      </c>
      <c r="CN50" s="10" t="s">
        <v>723</v>
      </c>
      <c r="CP50" s="10" t="s">
        <v>723</v>
      </c>
      <c r="CR50" s="10" t="s">
        <v>723</v>
      </c>
      <c r="CT50" s="10" t="s">
        <v>723</v>
      </c>
      <c r="CV50" s="10" t="s">
        <v>723</v>
      </c>
      <c r="CZ50" s="10" t="s">
        <v>723</v>
      </c>
      <c r="DA50" s="13">
        <v>98.7690557</v>
      </c>
      <c r="DE50" s="10">
        <v>10719.5</v>
      </c>
      <c r="DI50" s="10">
        <v>10719.5</v>
      </c>
      <c r="EI50" s="10">
        <v>10719.5</v>
      </c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</row>
    <row r="51" spans="1:160" ht="12.75">
      <c r="A51" s="22">
        <v>359</v>
      </c>
      <c r="B51" s="22" t="s">
        <v>428</v>
      </c>
      <c r="C51" t="s">
        <v>424</v>
      </c>
      <c r="D51" t="s">
        <v>425</v>
      </c>
      <c r="E51" t="s">
        <v>67</v>
      </c>
      <c r="F51" t="s">
        <v>417</v>
      </c>
      <c r="G51" t="s">
        <v>75</v>
      </c>
      <c r="H51" t="s">
        <v>426</v>
      </c>
      <c r="M51" t="s">
        <v>335</v>
      </c>
      <c r="N51" t="s">
        <v>77</v>
      </c>
      <c r="O51" t="s">
        <v>77</v>
      </c>
      <c r="P51" t="s">
        <v>77</v>
      </c>
      <c r="Q51" t="s">
        <v>77</v>
      </c>
      <c r="R51" t="s">
        <v>117</v>
      </c>
      <c r="S51" t="s">
        <v>77</v>
      </c>
      <c r="T51" s="1">
        <v>32964</v>
      </c>
      <c r="U51" t="s">
        <v>429</v>
      </c>
      <c r="V51" t="s">
        <v>92</v>
      </c>
      <c r="W51" t="s">
        <v>92</v>
      </c>
      <c r="X51" t="s">
        <v>92</v>
      </c>
      <c r="Y51">
        <v>3</v>
      </c>
      <c r="Z51">
        <v>3</v>
      </c>
      <c r="AA51">
        <v>3</v>
      </c>
      <c r="AD51">
        <v>1</v>
      </c>
      <c r="AE51" t="s">
        <v>158</v>
      </c>
      <c r="AG51" s="10">
        <v>94.70588235308168</v>
      </c>
      <c r="AH51" s="9">
        <v>58.615617086</v>
      </c>
      <c r="AI51" s="10">
        <v>100</v>
      </c>
      <c r="AJ51" s="9">
        <v>44.410989692</v>
      </c>
      <c r="AK51" s="10">
        <v>100</v>
      </c>
      <c r="AL51" s="9">
        <v>118.258601677</v>
      </c>
      <c r="AM51" s="10"/>
      <c r="AN51" s="9"/>
      <c r="AO51" s="10"/>
      <c r="AP51" s="9"/>
      <c r="AQ51" s="10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11">
        <v>98.59765605226566</v>
      </c>
      <c r="BF51" s="9">
        <v>73.76173615</v>
      </c>
      <c r="BG51" s="9"/>
      <c r="BH51" s="9"/>
      <c r="BI51">
        <v>1</v>
      </c>
      <c r="BJ51" t="s">
        <v>158</v>
      </c>
      <c r="BL51" s="10" t="s">
        <v>723</v>
      </c>
      <c r="BN51" s="10" t="s">
        <v>723</v>
      </c>
      <c r="BP51" s="10" t="s">
        <v>723</v>
      </c>
      <c r="BR51" s="10" t="s">
        <v>723</v>
      </c>
      <c r="BT51" s="10" t="s">
        <v>723</v>
      </c>
      <c r="BV51" s="10" t="s">
        <v>723</v>
      </c>
      <c r="BX51" s="10" t="s">
        <v>723</v>
      </c>
      <c r="BZ51" s="10" t="s">
        <v>723</v>
      </c>
      <c r="CD51" s="10" t="s">
        <v>723</v>
      </c>
      <c r="CE51" s="13">
        <v>99.69185698</v>
      </c>
      <c r="CH51" s="10" t="s">
        <v>723</v>
      </c>
      <c r="CJ51" s="10" t="s">
        <v>723</v>
      </c>
      <c r="CL51" s="10" t="s">
        <v>723</v>
      </c>
      <c r="CN51" s="10" t="s">
        <v>723</v>
      </c>
      <c r="CP51" s="10" t="s">
        <v>723</v>
      </c>
      <c r="CR51" s="10" t="s">
        <v>723</v>
      </c>
      <c r="CT51" s="10" t="s">
        <v>723</v>
      </c>
      <c r="CV51" s="10" t="s">
        <v>723</v>
      </c>
      <c r="CZ51" s="10" t="s">
        <v>723</v>
      </c>
      <c r="DA51" s="13">
        <v>99.69185698</v>
      </c>
      <c r="DD51" s="10">
        <v>0</v>
      </c>
      <c r="DE51" s="10">
        <v>23937.5</v>
      </c>
      <c r="DI51" s="10">
        <v>23937.5</v>
      </c>
      <c r="EI51" s="10">
        <v>23937.5</v>
      </c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</row>
    <row r="52" spans="1:160" ht="12.75">
      <c r="A52" s="22">
        <v>359</v>
      </c>
      <c r="B52" s="22" t="s">
        <v>430</v>
      </c>
      <c r="C52" t="s">
        <v>424</v>
      </c>
      <c r="D52" t="s">
        <v>425</v>
      </c>
      <c r="E52" t="s">
        <v>67</v>
      </c>
      <c r="F52" t="s">
        <v>417</v>
      </c>
      <c r="G52" t="s">
        <v>75</v>
      </c>
      <c r="H52" t="s">
        <v>426</v>
      </c>
      <c r="M52" t="s">
        <v>335</v>
      </c>
      <c r="N52" t="s">
        <v>77</v>
      </c>
      <c r="O52" t="s">
        <v>77</v>
      </c>
      <c r="P52" t="s">
        <v>77</v>
      </c>
      <c r="Q52" t="s">
        <v>77</v>
      </c>
      <c r="R52" t="s">
        <v>117</v>
      </c>
      <c r="S52" t="s">
        <v>77</v>
      </c>
      <c r="T52" s="1">
        <v>32964</v>
      </c>
      <c r="U52" t="s">
        <v>431</v>
      </c>
      <c r="V52" t="s">
        <v>92</v>
      </c>
      <c r="W52" t="s">
        <v>92</v>
      </c>
      <c r="X52" t="s">
        <v>92</v>
      </c>
      <c r="Y52">
        <v>3</v>
      </c>
      <c r="Z52">
        <v>3</v>
      </c>
      <c r="AA52">
        <v>3</v>
      </c>
      <c r="AD52">
        <v>1</v>
      </c>
      <c r="AE52" t="s">
        <v>759</v>
      </c>
      <c r="AG52" s="10">
        <v>32.8124999966566</v>
      </c>
      <c r="AH52" s="9">
        <v>293.488810404</v>
      </c>
      <c r="AI52" s="10">
        <v>20.82429500735106</v>
      </c>
      <c r="AJ52" s="9">
        <v>1492.7114436299998</v>
      </c>
      <c r="AK52" s="10">
        <v>27.490996398361585</v>
      </c>
      <c r="AL52" s="9">
        <v>385.92027996599995</v>
      </c>
      <c r="AM52" s="10"/>
      <c r="AN52" s="9"/>
      <c r="AO52" s="10"/>
      <c r="AP52" s="9"/>
      <c r="AQ52" s="10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11">
        <v>23.628568155693337</v>
      </c>
      <c r="BF52" s="9">
        <v>724.0401779</v>
      </c>
      <c r="BG52" s="9"/>
      <c r="BH52" s="9"/>
      <c r="BI52">
        <v>1</v>
      </c>
      <c r="BJ52" t="s">
        <v>158</v>
      </c>
      <c r="BL52" s="10" t="s">
        <v>723</v>
      </c>
      <c r="BN52" s="10" t="s">
        <v>723</v>
      </c>
      <c r="BP52" s="10" t="s">
        <v>723</v>
      </c>
      <c r="BR52" s="10" t="s">
        <v>723</v>
      </c>
      <c r="BT52" s="10" t="s">
        <v>723</v>
      </c>
      <c r="BV52" s="10" t="s">
        <v>723</v>
      </c>
      <c r="BX52" s="10" t="s">
        <v>723</v>
      </c>
      <c r="BZ52" s="10" t="s">
        <v>723</v>
      </c>
      <c r="CD52" s="10" t="s">
        <v>723</v>
      </c>
      <c r="CE52" s="13">
        <v>99.01673071</v>
      </c>
      <c r="CH52" s="10" t="s">
        <v>723</v>
      </c>
      <c r="CJ52" s="10" t="s">
        <v>723</v>
      </c>
      <c r="CL52" s="10" t="s">
        <v>723</v>
      </c>
      <c r="CN52" s="10" t="s">
        <v>723</v>
      </c>
      <c r="CP52" s="10" t="s">
        <v>723</v>
      </c>
      <c r="CR52" s="10" t="s">
        <v>723</v>
      </c>
      <c r="CT52" s="10" t="s">
        <v>723</v>
      </c>
      <c r="CV52" s="10" t="s">
        <v>723</v>
      </c>
      <c r="CZ52" s="10" t="s">
        <v>723</v>
      </c>
      <c r="DA52" s="13">
        <v>99.01673071</v>
      </c>
      <c r="DE52" s="10">
        <v>73636</v>
      </c>
      <c r="DI52" s="10">
        <v>73636</v>
      </c>
      <c r="EI52" s="10">
        <v>73636</v>
      </c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</row>
    <row r="53" spans="1:165" ht="12.75">
      <c r="A53" s="22">
        <v>454</v>
      </c>
      <c r="B53" s="22" t="s">
        <v>432</v>
      </c>
      <c r="C53" t="s">
        <v>433</v>
      </c>
      <c r="D53" t="s">
        <v>434</v>
      </c>
      <c r="E53" t="s">
        <v>67</v>
      </c>
      <c r="F53" t="s">
        <v>111</v>
      </c>
      <c r="G53" t="s">
        <v>118</v>
      </c>
      <c r="H53" t="s">
        <v>435</v>
      </c>
      <c r="M53" t="s">
        <v>119</v>
      </c>
      <c r="N53" t="s">
        <v>120</v>
      </c>
      <c r="O53" t="s">
        <v>77</v>
      </c>
      <c r="P53" t="s">
        <v>77</v>
      </c>
      <c r="Q53" t="s">
        <v>77</v>
      </c>
      <c r="R53" t="s">
        <v>117</v>
      </c>
      <c r="S53" t="s">
        <v>77</v>
      </c>
      <c r="T53" s="1">
        <v>36708</v>
      </c>
      <c r="U53" t="s">
        <v>436</v>
      </c>
      <c r="V53" t="s">
        <v>92</v>
      </c>
      <c r="W53" t="s">
        <v>133</v>
      </c>
      <c r="X53" t="s">
        <v>133</v>
      </c>
      <c r="Y53">
        <v>3</v>
      </c>
      <c r="Z53">
        <v>1</v>
      </c>
      <c r="AA53">
        <v>1</v>
      </c>
      <c r="AD53">
        <v>1</v>
      </c>
      <c r="AE53" t="s">
        <v>158</v>
      </c>
      <c r="AF53" t="s">
        <v>406</v>
      </c>
      <c r="AG53" s="10">
        <v>0.12521134400499054</v>
      </c>
      <c r="AH53" s="9">
        <v>512.024495939</v>
      </c>
      <c r="AI53" s="10">
        <v>0.14953392930602566</v>
      </c>
      <c r="AJ53" s="9">
        <v>459.169931658</v>
      </c>
      <c r="AK53" s="10">
        <v>0.11580935034901381</v>
      </c>
      <c r="AL53" s="9">
        <v>544.862030655</v>
      </c>
      <c r="AM53" s="10"/>
      <c r="AN53" s="9"/>
      <c r="AO53" s="10"/>
      <c r="AP53" s="9"/>
      <c r="AQ53" s="10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1">
        <v>0.12919893328104662</v>
      </c>
      <c r="BF53" s="9">
        <v>505.3521528</v>
      </c>
      <c r="BG53" s="9"/>
      <c r="BH53" s="9"/>
      <c r="BI53">
        <v>1</v>
      </c>
      <c r="BJ53" t="s">
        <v>759</v>
      </c>
      <c r="BK53" t="s">
        <v>406</v>
      </c>
      <c r="BL53" s="10" t="s">
        <v>722</v>
      </c>
      <c r="BM53" s="13">
        <v>90.13959022</v>
      </c>
      <c r="BN53" s="10" t="s">
        <v>722</v>
      </c>
      <c r="BO53" s="13">
        <v>91.31363681</v>
      </c>
      <c r="BP53" s="10" t="s">
        <v>722</v>
      </c>
      <c r="BQ53" s="13">
        <v>84.27775985</v>
      </c>
      <c r="BR53" s="10" t="s">
        <v>723</v>
      </c>
      <c r="BT53" s="10" t="s">
        <v>723</v>
      </c>
      <c r="BV53" s="10" t="s">
        <v>723</v>
      </c>
      <c r="BX53" s="10" t="s">
        <v>723</v>
      </c>
      <c r="BZ53" s="10" t="s">
        <v>723</v>
      </c>
      <c r="CD53" s="10" t="s">
        <v>722</v>
      </c>
      <c r="CE53" s="13">
        <v>89.12938962</v>
      </c>
      <c r="CH53" s="10" t="s">
        <v>722</v>
      </c>
      <c r="CI53" s="13">
        <v>90.13959022</v>
      </c>
      <c r="CJ53" s="10" t="s">
        <v>722</v>
      </c>
      <c r="CK53" s="13">
        <v>91.31363681</v>
      </c>
      <c r="CL53" s="10" t="s">
        <v>722</v>
      </c>
      <c r="CM53" s="13">
        <v>84.27775985</v>
      </c>
      <c r="CN53" s="10" t="s">
        <v>723</v>
      </c>
      <c r="CP53" s="10" t="s">
        <v>723</v>
      </c>
      <c r="CR53" s="10" t="s">
        <v>723</v>
      </c>
      <c r="CT53" s="10" t="s">
        <v>723</v>
      </c>
      <c r="CV53" s="10" t="s">
        <v>723</v>
      </c>
      <c r="CZ53" s="10" t="s">
        <v>722</v>
      </c>
      <c r="DA53" s="13">
        <v>89.12938962</v>
      </c>
      <c r="DD53" s="10">
        <v>4714.8</v>
      </c>
      <c r="DE53" s="10">
        <v>4547.5</v>
      </c>
      <c r="DI53" s="10">
        <v>4714.8</v>
      </c>
      <c r="DJ53" s="10">
        <v>1.2</v>
      </c>
      <c r="DK53" s="10">
        <v>5255.8</v>
      </c>
      <c r="DL53" s="10">
        <v>1.5</v>
      </c>
      <c r="DM53" s="10">
        <v>5366.6</v>
      </c>
      <c r="DN53" s="10">
        <v>1.6</v>
      </c>
      <c r="DO53" s="10">
        <v>3521.9</v>
      </c>
      <c r="EF53" s="10">
        <v>1.4</v>
      </c>
      <c r="EI53" s="10">
        <v>4714.8</v>
      </c>
      <c r="EJ53" s="10">
        <v>1.2</v>
      </c>
      <c r="EK53" s="10">
        <v>5255.8</v>
      </c>
      <c r="EL53" s="10">
        <v>1.5</v>
      </c>
      <c r="EM53" s="10">
        <v>5366.6</v>
      </c>
      <c r="EN53" s="10">
        <v>1.6</v>
      </c>
      <c r="EO53" s="10">
        <v>3521.9</v>
      </c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H53" s="10">
        <f>AVERAGE(EN53,EL53,EJ53)</f>
        <v>1.4333333333333333</v>
      </c>
      <c r="FI53" s="10">
        <f>AVERAGE(EO53,EM53,EK53)</f>
        <v>4714.766666666666</v>
      </c>
    </row>
    <row r="54" spans="1:165" ht="12.75">
      <c r="A54" s="22">
        <v>454</v>
      </c>
      <c r="B54" s="22" t="s">
        <v>437</v>
      </c>
      <c r="C54" t="s">
        <v>433</v>
      </c>
      <c r="D54" t="s">
        <v>434</v>
      </c>
      <c r="E54" t="s">
        <v>67</v>
      </c>
      <c r="F54" t="s">
        <v>111</v>
      </c>
      <c r="G54" t="s">
        <v>118</v>
      </c>
      <c r="H54" t="s">
        <v>435</v>
      </c>
      <c r="M54" t="s">
        <v>119</v>
      </c>
      <c r="N54" t="s">
        <v>120</v>
      </c>
      <c r="O54" t="s">
        <v>77</v>
      </c>
      <c r="P54" t="s">
        <v>77</v>
      </c>
      <c r="Q54" t="s">
        <v>77</v>
      </c>
      <c r="R54" t="s">
        <v>117</v>
      </c>
      <c r="S54" t="s">
        <v>77</v>
      </c>
      <c r="T54" s="1">
        <v>36800</v>
      </c>
      <c r="U54" t="s">
        <v>438</v>
      </c>
      <c r="V54" t="s">
        <v>133</v>
      </c>
      <c r="W54" t="s">
        <v>133</v>
      </c>
      <c r="X54" t="s">
        <v>133</v>
      </c>
      <c r="Y54">
        <v>1</v>
      </c>
      <c r="Z54">
        <v>1</v>
      </c>
      <c r="AA54">
        <v>1</v>
      </c>
      <c r="AD54">
        <v>1</v>
      </c>
      <c r="AE54" t="s">
        <v>89</v>
      </c>
      <c r="AG54" s="10">
        <v>5.898570942834867</v>
      </c>
      <c r="AH54" s="9">
        <v>28.798282185</v>
      </c>
      <c r="AI54" s="10">
        <v>0</v>
      </c>
      <c r="AJ54" s="9">
        <v>24.807650882999997</v>
      </c>
      <c r="AK54" s="10">
        <v>1.2388226514006861</v>
      </c>
      <c r="AL54" s="9">
        <v>32.584288037</v>
      </c>
      <c r="AM54" s="10"/>
      <c r="AN54" s="9"/>
      <c r="AO54" s="10"/>
      <c r="AP54" s="9"/>
      <c r="AQ54" s="10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1">
        <v>2.4391962557316615</v>
      </c>
      <c r="BF54" s="9">
        <v>28.7300737</v>
      </c>
      <c r="BG54" s="9"/>
      <c r="BH54" s="9"/>
      <c r="BI54">
        <v>1</v>
      </c>
      <c r="BJ54" t="s">
        <v>78</v>
      </c>
      <c r="BK54" t="s">
        <v>733</v>
      </c>
      <c r="BL54" s="10" t="s">
        <v>722</v>
      </c>
      <c r="BM54" s="13">
        <v>-614.6685078</v>
      </c>
      <c r="BN54" s="10" t="s">
        <v>722</v>
      </c>
      <c r="BO54" s="13">
        <v>-196.348758</v>
      </c>
      <c r="BP54" s="10" t="s">
        <v>722</v>
      </c>
      <c r="BQ54" s="13">
        <v>-522.5741914</v>
      </c>
      <c r="BR54" s="10" t="s">
        <v>723</v>
      </c>
      <c r="BT54" s="10" t="s">
        <v>723</v>
      </c>
      <c r="BV54" s="10" t="s">
        <v>723</v>
      </c>
      <c r="BX54" s="10" t="s">
        <v>723</v>
      </c>
      <c r="BZ54" s="10" t="s">
        <v>723</v>
      </c>
      <c r="CD54" s="10" t="s">
        <v>722</v>
      </c>
      <c r="CE54" s="13">
        <v>-386.291024</v>
      </c>
      <c r="CH54" s="10" t="s">
        <v>722</v>
      </c>
      <c r="CI54" s="13">
        <v>0</v>
      </c>
      <c r="CJ54" s="10" t="s">
        <v>722</v>
      </c>
      <c r="CK54" s="13">
        <v>0</v>
      </c>
      <c r="CL54" s="10" t="s">
        <v>722</v>
      </c>
      <c r="CM54" s="13">
        <v>0</v>
      </c>
      <c r="CN54" s="10" t="s">
        <v>723</v>
      </c>
      <c r="CP54" s="10" t="s">
        <v>723</v>
      </c>
      <c r="CR54" s="10" t="s">
        <v>723</v>
      </c>
      <c r="CT54" s="10" t="s">
        <v>723</v>
      </c>
      <c r="CV54" s="10" t="s">
        <v>723</v>
      </c>
      <c r="CZ54" s="10" t="s">
        <v>722</v>
      </c>
      <c r="DA54" s="13">
        <v>0</v>
      </c>
      <c r="DD54" s="10">
        <v>7</v>
      </c>
      <c r="DI54" s="10">
        <v>7</v>
      </c>
      <c r="DJ54" s="10">
        <v>12.4</v>
      </c>
      <c r="DK54" s="10">
        <v>4.6</v>
      </c>
      <c r="DL54" s="10">
        <v>13.7</v>
      </c>
      <c r="DM54" s="10">
        <v>9.7</v>
      </c>
      <c r="DN54" s="10">
        <v>20.7</v>
      </c>
      <c r="DO54" s="10">
        <v>6.6</v>
      </c>
      <c r="EF54" s="10">
        <v>15.6</v>
      </c>
      <c r="EI54" s="10">
        <v>7</v>
      </c>
      <c r="EJ54" s="10">
        <v>12.4</v>
      </c>
      <c r="EK54" s="10">
        <v>4.6</v>
      </c>
      <c r="EL54" s="10">
        <v>13.7</v>
      </c>
      <c r="EM54" s="10">
        <v>9.7</v>
      </c>
      <c r="EN54" s="10">
        <v>20.7</v>
      </c>
      <c r="EO54" s="10">
        <v>6.6</v>
      </c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H54" s="10">
        <f>AVERAGE(EN54,EL54,EJ54)</f>
        <v>15.6</v>
      </c>
      <c r="FI54" s="10">
        <f>AVERAGE(EO54,EM54,EK54)</f>
        <v>6.966666666666666</v>
      </c>
    </row>
    <row r="55" spans="1:165" ht="12.75">
      <c r="A55" s="22">
        <v>463</v>
      </c>
      <c r="B55" s="22" t="s">
        <v>445</v>
      </c>
      <c r="C55" t="s">
        <v>440</v>
      </c>
      <c r="D55" t="s">
        <v>441</v>
      </c>
      <c r="E55" t="s">
        <v>67</v>
      </c>
      <c r="F55" t="s">
        <v>111</v>
      </c>
      <c r="G55" t="s">
        <v>118</v>
      </c>
      <c r="H55" t="s">
        <v>442</v>
      </c>
      <c r="M55" t="s">
        <v>119</v>
      </c>
      <c r="N55" t="s">
        <v>120</v>
      </c>
      <c r="O55" t="s">
        <v>77</v>
      </c>
      <c r="P55" t="s">
        <v>77</v>
      </c>
      <c r="Q55" t="s">
        <v>77</v>
      </c>
      <c r="R55" t="s">
        <v>117</v>
      </c>
      <c r="S55" t="s">
        <v>77</v>
      </c>
      <c r="T55" s="1">
        <v>34396</v>
      </c>
      <c r="U55" t="s">
        <v>446</v>
      </c>
      <c r="V55" t="s">
        <v>92</v>
      </c>
      <c r="W55" t="s">
        <v>92</v>
      </c>
      <c r="X55" t="s">
        <v>89</v>
      </c>
      <c r="Y55">
        <v>3</v>
      </c>
      <c r="Z55">
        <v>3</v>
      </c>
      <c r="AA55">
        <v>1</v>
      </c>
      <c r="AD55">
        <v>1</v>
      </c>
      <c r="AE55" t="s">
        <v>759</v>
      </c>
      <c r="AG55" s="10"/>
      <c r="AH55" s="9">
        <v>599.543379</v>
      </c>
      <c r="AI55" s="10"/>
      <c r="AJ55" s="9">
        <v>861.7910448</v>
      </c>
      <c r="AK55" s="10"/>
      <c r="AL55" s="9">
        <v>766.4233577</v>
      </c>
      <c r="AM55" s="10"/>
      <c r="AN55" s="9"/>
      <c r="AO55" s="10"/>
      <c r="AP55" s="9"/>
      <c r="AQ55" s="10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F55" s="9">
        <v>742.5859271</v>
      </c>
      <c r="BG55" s="9"/>
      <c r="BH55" s="9"/>
      <c r="BI55">
        <v>1</v>
      </c>
      <c r="BJ55" t="s">
        <v>760</v>
      </c>
      <c r="BL55" s="10" t="s">
        <v>723</v>
      </c>
      <c r="BM55" s="13">
        <v>94.77034464</v>
      </c>
      <c r="BN55" s="10" t="s">
        <v>723</v>
      </c>
      <c r="BO55" s="13">
        <v>93.28979954</v>
      </c>
      <c r="BP55" s="10" t="s">
        <v>723</v>
      </c>
      <c r="BQ55" s="13">
        <v>94.00336942</v>
      </c>
      <c r="BR55" s="10" t="s">
        <v>723</v>
      </c>
      <c r="BT55" s="10" t="s">
        <v>723</v>
      </c>
      <c r="BV55" s="10" t="s">
        <v>723</v>
      </c>
      <c r="BX55" s="10" t="s">
        <v>723</v>
      </c>
      <c r="BZ55" s="10" t="s">
        <v>723</v>
      </c>
      <c r="CD55" s="10" t="s">
        <v>723</v>
      </c>
      <c r="CE55" s="13">
        <v>93.99338397</v>
      </c>
      <c r="CH55" s="10" t="s">
        <v>723</v>
      </c>
      <c r="CI55" s="13">
        <v>94.77034464</v>
      </c>
      <c r="CJ55" s="10" t="s">
        <v>723</v>
      </c>
      <c r="CK55" s="13">
        <v>93.28979954</v>
      </c>
      <c r="CL55" s="10" t="s">
        <v>723</v>
      </c>
      <c r="CM55" s="13">
        <v>94.00336942</v>
      </c>
      <c r="CN55" s="10" t="s">
        <v>723</v>
      </c>
      <c r="CP55" s="10" t="s">
        <v>723</v>
      </c>
      <c r="CR55" s="10" t="s">
        <v>723</v>
      </c>
      <c r="CT55" s="10" t="s">
        <v>723</v>
      </c>
      <c r="CV55" s="10" t="s">
        <v>723</v>
      </c>
      <c r="CZ55" s="10" t="s">
        <v>723</v>
      </c>
      <c r="DA55" s="13">
        <v>93.99338397</v>
      </c>
      <c r="DD55" s="10">
        <v>0</v>
      </c>
      <c r="DE55" s="10">
        <v>12362.8</v>
      </c>
      <c r="DI55" s="10">
        <v>12362.8</v>
      </c>
      <c r="DK55" s="10">
        <v>11464.3</v>
      </c>
      <c r="DM55" s="10">
        <v>12843</v>
      </c>
      <c r="DO55" s="10">
        <v>12780.9</v>
      </c>
      <c r="EI55" s="10">
        <v>12362.8</v>
      </c>
      <c r="EJ55" s="10"/>
      <c r="EK55" s="10">
        <v>11464.3</v>
      </c>
      <c r="EL55" s="10"/>
      <c r="EM55" s="10">
        <v>12843</v>
      </c>
      <c r="EN55" s="10"/>
      <c r="EO55" s="10">
        <v>12780.9</v>
      </c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I55" s="10">
        <f>AVERAGE(EO55,EM55,EK55)</f>
        <v>12362.733333333332</v>
      </c>
    </row>
    <row r="56" spans="1:165" ht="12.75">
      <c r="A56" s="22">
        <v>463</v>
      </c>
      <c r="B56" s="22" t="s">
        <v>439</v>
      </c>
      <c r="C56" t="s">
        <v>440</v>
      </c>
      <c r="D56" t="s">
        <v>441</v>
      </c>
      <c r="E56" t="s">
        <v>67</v>
      </c>
      <c r="F56" t="s">
        <v>111</v>
      </c>
      <c r="G56" t="s">
        <v>118</v>
      </c>
      <c r="H56" t="s">
        <v>442</v>
      </c>
      <c r="M56" t="s">
        <v>119</v>
      </c>
      <c r="N56" t="s">
        <v>120</v>
      </c>
      <c r="O56" t="s">
        <v>77</v>
      </c>
      <c r="P56" t="s">
        <v>77</v>
      </c>
      <c r="Q56" t="s">
        <v>77</v>
      </c>
      <c r="R56" t="s">
        <v>117</v>
      </c>
      <c r="S56" t="s">
        <v>77</v>
      </c>
      <c r="T56" s="1">
        <v>36081</v>
      </c>
      <c r="U56" t="s">
        <v>443</v>
      </c>
      <c r="V56" t="s">
        <v>92</v>
      </c>
      <c r="W56" t="s">
        <v>92</v>
      </c>
      <c r="X56" t="s">
        <v>133</v>
      </c>
      <c r="Y56" t="s">
        <v>78</v>
      </c>
      <c r="Z56" t="s">
        <v>78</v>
      </c>
      <c r="AA56" t="s">
        <v>78</v>
      </c>
      <c r="AD56">
        <v>2</v>
      </c>
      <c r="AE56" t="s">
        <v>78</v>
      </c>
      <c r="AF56" t="s">
        <v>444</v>
      </c>
      <c r="AG56" s="10"/>
      <c r="AH56" s="9">
        <v>12.68512674</v>
      </c>
      <c r="AI56" s="10"/>
      <c r="AJ56" s="9">
        <v>23.28956782</v>
      </c>
      <c r="AK56" s="10"/>
      <c r="AL56" s="9">
        <v>21.0646278</v>
      </c>
      <c r="AM56" s="10"/>
      <c r="AN56" s="9"/>
      <c r="AO56" s="10"/>
      <c r="AP56" s="9"/>
      <c r="AQ56" s="10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F56" s="9">
        <v>19.01310745</v>
      </c>
      <c r="BG56" s="9"/>
      <c r="BH56" s="9"/>
      <c r="BI56">
        <v>2</v>
      </c>
      <c r="BJ56" t="s">
        <v>78</v>
      </c>
      <c r="BK56" t="s">
        <v>444</v>
      </c>
      <c r="BL56" s="10" t="s">
        <v>722</v>
      </c>
      <c r="BM56" s="13">
        <v>99.14611857</v>
      </c>
      <c r="BN56" s="10" t="s">
        <v>722</v>
      </c>
      <c r="BO56" s="13">
        <v>99.32013888</v>
      </c>
      <c r="BP56" s="10" t="s">
        <v>722</v>
      </c>
      <c r="BQ56" s="13">
        <v>98.86523703</v>
      </c>
      <c r="BR56" s="10" t="s">
        <v>723</v>
      </c>
      <c r="BT56" s="10" t="s">
        <v>723</v>
      </c>
      <c r="BV56" s="10" t="s">
        <v>723</v>
      </c>
      <c r="BX56" s="10" t="s">
        <v>723</v>
      </c>
      <c r="BZ56" s="10" t="s">
        <v>723</v>
      </c>
      <c r="CD56" s="10" t="s">
        <v>722</v>
      </c>
      <c r="CE56" s="13">
        <v>99.15683359</v>
      </c>
      <c r="CH56" s="10" t="s">
        <v>722</v>
      </c>
      <c r="CI56" s="13">
        <v>99.14611857</v>
      </c>
      <c r="CJ56" s="10" t="s">
        <v>722</v>
      </c>
      <c r="CK56" s="13">
        <v>99.32013888</v>
      </c>
      <c r="CL56" s="10" t="s">
        <v>722</v>
      </c>
      <c r="CM56" s="13">
        <v>98.86523703</v>
      </c>
      <c r="CN56" s="10" t="s">
        <v>723</v>
      </c>
      <c r="CP56" s="10" t="s">
        <v>723</v>
      </c>
      <c r="CR56" s="10" t="s">
        <v>723</v>
      </c>
      <c r="CT56" s="10" t="s">
        <v>723</v>
      </c>
      <c r="CV56" s="10" t="s">
        <v>723</v>
      </c>
      <c r="CZ56" s="10" t="s">
        <v>722</v>
      </c>
      <c r="DA56" s="13">
        <v>99.15683359</v>
      </c>
      <c r="DD56" s="10">
        <v>548.8</v>
      </c>
      <c r="DE56" s="10">
        <v>1887.9</v>
      </c>
      <c r="DF56" s="10">
        <v>1.1</v>
      </c>
      <c r="DI56" s="10">
        <v>2437.8</v>
      </c>
      <c r="DJ56" s="10">
        <v>12.7</v>
      </c>
      <c r="DK56" s="10">
        <v>1701.7</v>
      </c>
      <c r="DL56" s="10">
        <v>5.7</v>
      </c>
      <c r="DM56" s="10">
        <v>3632.7</v>
      </c>
      <c r="DN56" s="10">
        <v>6.2</v>
      </c>
      <c r="DO56" s="10">
        <v>1979</v>
      </c>
      <c r="EF56" s="10">
        <v>7.5</v>
      </c>
      <c r="EI56" s="10">
        <v>2437.8</v>
      </c>
      <c r="EJ56" s="10">
        <v>12.7</v>
      </c>
      <c r="EK56" s="10">
        <v>1701.7</v>
      </c>
      <c r="EL56" s="10">
        <v>5.7</v>
      </c>
      <c r="EM56" s="10">
        <v>3632.7</v>
      </c>
      <c r="EN56" s="10">
        <v>6.2</v>
      </c>
      <c r="EO56" s="10">
        <v>1979</v>
      </c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H56" s="10">
        <f>AVERAGE(EN56,EL56,EJ56)</f>
        <v>8.200000000000001</v>
      </c>
      <c r="FI56" s="10">
        <f>AVERAGE(EO56,EM56,EK56)</f>
        <v>2437.7999999999997</v>
      </c>
    </row>
    <row r="57" spans="1:160" ht="12.75">
      <c r="A57" s="22">
        <v>470</v>
      </c>
      <c r="B57" s="22" t="s">
        <v>447</v>
      </c>
      <c r="C57" t="s">
        <v>448</v>
      </c>
      <c r="D57" t="s">
        <v>371</v>
      </c>
      <c r="E57" t="s">
        <v>67</v>
      </c>
      <c r="F57" t="s">
        <v>126</v>
      </c>
      <c r="G57" t="s">
        <v>450</v>
      </c>
      <c r="H57" t="s">
        <v>141</v>
      </c>
      <c r="M57" t="s">
        <v>132</v>
      </c>
      <c r="N57" t="s">
        <v>77</v>
      </c>
      <c r="O57" t="s">
        <v>120</v>
      </c>
      <c r="P57" t="s">
        <v>120</v>
      </c>
      <c r="Q57" t="s">
        <v>77</v>
      </c>
      <c r="R57" t="s">
        <v>117</v>
      </c>
      <c r="S57" t="s">
        <v>120</v>
      </c>
      <c r="T57" s="1">
        <v>33832</v>
      </c>
      <c r="U57" t="s">
        <v>449</v>
      </c>
      <c r="V57" t="s">
        <v>133</v>
      </c>
      <c r="W57" t="s">
        <v>133</v>
      </c>
      <c r="X57" t="s">
        <v>133</v>
      </c>
      <c r="Y57">
        <v>1</v>
      </c>
      <c r="Z57">
        <v>1</v>
      </c>
      <c r="AA57">
        <v>1</v>
      </c>
      <c r="AD57">
        <v>1</v>
      </c>
      <c r="AE57" t="s">
        <v>78</v>
      </c>
      <c r="AF57" t="s">
        <v>738</v>
      </c>
      <c r="AG57" s="10">
        <v>100</v>
      </c>
      <c r="AH57" s="9">
        <v>34.99451286</v>
      </c>
      <c r="AI57" s="10">
        <v>11</v>
      </c>
      <c r="AJ57" s="9">
        <v>58.80551928</v>
      </c>
      <c r="AK57" s="10">
        <v>100</v>
      </c>
      <c r="AL57" s="9">
        <v>31.6675157</v>
      </c>
      <c r="AM57" s="10">
        <v>74</v>
      </c>
      <c r="AN57" s="9">
        <v>28.9167159</v>
      </c>
      <c r="AO57" s="10"/>
      <c r="AP57" s="9"/>
      <c r="AQ57" s="10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11">
        <v>61</v>
      </c>
      <c r="BF57" s="9">
        <v>38.59606593</v>
      </c>
      <c r="BG57" s="9"/>
      <c r="BH57" s="9"/>
      <c r="BL57" s="10" t="s">
        <v>723</v>
      </c>
      <c r="BN57" s="10" t="s">
        <v>723</v>
      </c>
      <c r="BP57" s="10" t="s">
        <v>723</v>
      </c>
      <c r="BR57" s="10" t="s">
        <v>723</v>
      </c>
      <c r="BT57" s="10" t="s">
        <v>723</v>
      </c>
      <c r="BV57" s="10" t="s">
        <v>723</v>
      </c>
      <c r="BX57" s="10" t="s">
        <v>723</v>
      </c>
      <c r="BZ57" s="10" t="s">
        <v>723</v>
      </c>
      <c r="CD57" s="10" t="s">
        <v>723</v>
      </c>
      <c r="CH57" s="10" t="s">
        <v>723</v>
      </c>
      <c r="CJ57" s="10" t="s">
        <v>723</v>
      </c>
      <c r="CL57" s="10" t="s">
        <v>723</v>
      </c>
      <c r="CN57" s="10" t="s">
        <v>723</v>
      </c>
      <c r="CP57" s="10" t="s">
        <v>723</v>
      </c>
      <c r="CR57" s="10" t="s">
        <v>723</v>
      </c>
      <c r="CT57" s="10" t="s">
        <v>723</v>
      </c>
      <c r="CV57" s="10" t="s">
        <v>723</v>
      </c>
      <c r="CZ57" s="10" t="s">
        <v>723</v>
      </c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</row>
    <row r="58" spans="1:160" ht="12.75">
      <c r="A58" s="22">
        <v>470</v>
      </c>
      <c r="B58" s="22" t="s">
        <v>451</v>
      </c>
      <c r="C58" t="s">
        <v>448</v>
      </c>
      <c r="D58" t="s">
        <v>371</v>
      </c>
      <c r="E58" t="s">
        <v>67</v>
      </c>
      <c r="F58" t="s">
        <v>126</v>
      </c>
      <c r="G58" t="s">
        <v>450</v>
      </c>
      <c r="H58" t="s">
        <v>141</v>
      </c>
      <c r="M58" t="s">
        <v>132</v>
      </c>
      <c r="N58" t="s">
        <v>77</v>
      </c>
      <c r="O58" t="s">
        <v>120</v>
      </c>
      <c r="P58" t="s">
        <v>120</v>
      </c>
      <c r="Q58" t="s">
        <v>77</v>
      </c>
      <c r="R58" t="s">
        <v>117</v>
      </c>
      <c r="S58" t="s">
        <v>120</v>
      </c>
      <c r="T58" s="1">
        <v>36951</v>
      </c>
      <c r="U58" t="s">
        <v>452</v>
      </c>
      <c r="V58" t="s">
        <v>89</v>
      </c>
      <c r="W58" t="s">
        <v>89</v>
      </c>
      <c r="X58" t="s">
        <v>89</v>
      </c>
      <c r="Y58">
        <v>1</v>
      </c>
      <c r="Z58">
        <v>1</v>
      </c>
      <c r="AA58">
        <v>1</v>
      </c>
      <c r="AD58">
        <v>1</v>
      </c>
      <c r="AE58" t="s">
        <v>78</v>
      </c>
      <c r="AF58" t="s">
        <v>738</v>
      </c>
      <c r="AG58" s="10">
        <v>18.181818176957893</v>
      </c>
      <c r="AH58" s="9">
        <v>5.611336507</v>
      </c>
      <c r="AI58" s="10">
        <v>15.189873421284016</v>
      </c>
      <c r="AJ58" s="9">
        <v>7.817017357999999</v>
      </c>
      <c r="AK58" s="10">
        <v>28.22085889884505</v>
      </c>
      <c r="AL58" s="9">
        <v>6.839369424999999</v>
      </c>
      <c r="AM58" s="10">
        <v>18.333333335147323</v>
      </c>
      <c r="AN58" s="9">
        <v>5.512713414</v>
      </c>
      <c r="AO58" s="10"/>
      <c r="AP58" s="9"/>
      <c r="AQ58" s="10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11">
        <v>19.970301601606263</v>
      </c>
      <c r="BF58" s="9">
        <v>6.445109176</v>
      </c>
      <c r="BG58" s="9"/>
      <c r="BH58" s="9"/>
      <c r="BL58" s="10" t="s">
        <v>723</v>
      </c>
      <c r="BN58" s="10" t="s">
        <v>723</v>
      </c>
      <c r="BP58" s="10" t="s">
        <v>723</v>
      </c>
      <c r="BR58" s="10" t="s">
        <v>723</v>
      </c>
      <c r="BT58" s="10" t="s">
        <v>723</v>
      </c>
      <c r="BV58" s="10" t="s">
        <v>723</v>
      </c>
      <c r="BX58" s="10" t="s">
        <v>723</v>
      </c>
      <c r="BZ58" s="10" t="s">
        <v>723</v>
      </c>
      <c r="CD58" s="10" t="s">
        <v>723</v>
      </c>
      <c r="CH58" s="10" t="s">
        <v>723</v>
      </c>
      <c r="CJ58" s="10" t="s">
        <v>723</v>
      </c>
      <c r="CL58" s="10" t="s">
        <v>723</v>
      </c>
      <c r="CN58" s="10" t="s">
        <v>723</v>
      </c>
      <c r="CP58" s="10" t="s">
        <v>723</v>
      </c>
      <c r="CR58" s="10" t="s">
        <v>723</v>
      </c>
      <c r="CT58" s="10" t="s">
        <v>723</v>
      </c>
      <c r="CV58" s="10" t="s">
        <v>723</v>
      </c>
      <c r="CZ58" s="10" t="s">
        <v>723</v>
      </c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</row>
    <row r="59" spans="1:160" ht="12.75">
      <c r="A59" s="22">
        <v>470</v>
      </c>
      <c r="B59" s="22" t="s">
        <v>453</v>
      </c>
      <c r="C59" t="s">
        <v>448</v>
      </c>
      <c r="D59" t="s">
        <v>371</v>
      </c>
      <c r="E59" t="s">
        <v>67</v>
      </c>
      <c r="F59" t="s">
        <v>126</v>
      </c>
      <c r="G59" t="s">
        <v>450</v>
      </c>
      <c r="H59" t="s">
        <v>141</v>
      </c>
      <c r="M59" t="s">
        <v>132</v>
      </c>
      <c r="N59" t="s">
        <v>77</v>
      </c>
      <c r="O59" t="s">
        <v>120</v>
      </c>
      <c r="P59" t="s">
        <v>120</v>
      </c>
      <c r="Q59" t="s">
        <v>77</v>
      </c>
      <c r="R59" t="s">
        <v>117</v>
      </c>
      <c r="S59" t="s">
        <v>120</v>
      </c>
      <c r="T59" s="1">
        <v>36220</v>
      </c>
      <c r="U59" t="s">
        <v>454</v>
      </c>
      <c r="V59" t="s">
        <v>89</v>
      </c>
      <c r="W59" t="s">
        <v>89</v>
      </c>
      <c r="X59" t="s">
        <v>89</v>
      </c>
      <c r="Y59">
        <v>1</v>
      </c>
      <c r="Z59">
        <v>1</v>
      </c>
      <c r="AA59">
        <v>1</v>
      </c>
      <c r="AD59">
        <v>1</v>
      </c>
      <c r="AE59" t="s">
        <v>78</v>
      </c>
      <c r="AF59" t="s">
        <v>738</v>
      </c>
      <c r="AG59" s="10">
        <v>9.230769224677916</v>
      </c>
      <c r="AH59" s="9">
        <v>2.020531198</v>
      </c>
      <c r="AI59" s="10">
        <v>16.80672268823814</v>
      </c>
      <c r="AJ59" s="9">
        <v>2.006798519</v>
      </c>
      <c r="AK59" s="10">
        <v>13.953488372093027</v>
      </c>
      <c r="AL59" s="9">
        <v>1.288573131</v>
      </c>
      <c r="AM59" s="10">
        <v>18.518518504400046</v>
      </c>
      <c r="AN59" s="9">
        <v>1.836312439</v>
      </c>
      <c r="AO59" s="10"/>
      <c r="AP59" s="9"/>
      <c r="AQ59" s="10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11">
        <v>14.591932051472666</v>
      </c>
      <c r="BF59" s="9">
        <v>1.788053822</v>
      </c>
      <c r="BG59" s="9"/>
      <c r="BH59" s="9"/>
      <c r="BL59" s="10" t="s">
        <v>723</v>
      </c>
      <c r="BN59" s="10" t="s">
        <v>723</v>
      </c>
      <c r="BP59" s="10" t="s">
        <v>723</v>
      </c>
      <c r="BR59" s="10" t="s">
        <v>723</v>
      </c>
      <c r="BT59" s="10" t="s">
        <v>723</v>
      </c>
      <c r="BV59" s="10" t="s">
        <v>723</v>
      </c>
      <c r="BX59" s="10" t="s">
        <v>723</v>
      </c>
      <c r="BZ59" s="10" t="s">
        <v>723</v>
      </c>
      <c r="CD59" s="10" t="s">
        <v>723</v>
      </c>
      <c r="CH59" s="10" t="s">
        <v>723</v>
      </c>
      <c r="CJ59" s="10" t="s">
        <v>723</v>
      </c>
      <c r="CL59" s="10" t="s">
        <v>723</v>
      </c>
      <c r="CN59" s="10" t="s">
        <v>723</v>
      </c>
      <c r="CP59" s="10" t="s">
        <v>723</v>
      </c>
      <c r="CR59" s="10" t="s">
        <v>723</v>
      </c>
      <c r="CT59" s="10" t="s">
        <v>723</v>
      </c>
      <c r="CV59" s="10" t="s">
        <v>723</v>
      </c>
      <c r="CZ59" s="10" t="s">
        <v>723</v>
      </c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</row>
    <row r="60" spans="1:160" ht="12.75">
      <c r="A60" s="22">
        <v>470</v>
      </c>
      <c r="B60" s="22" t="s">
        <v>455</v>
      </c>
      <c r="C60" t="s">
        <v>448</v>
      </c>
      <c r="D60" t="s">
        <v>371</v>
      </c>
      <c r="E60" t="s">
        <v>67</v>
      </c>
      <c r="F60" t="s">
        <v>126</v>
      </c>
      <c r="G60" t="s">
        <v>450</v>
      </c>
      <c r="H60" t="s">
        <v>141</v>
      </c>
      <c r="M60" t="s">
        <v>132</v>
      </c>
      <c r="N60" t="s">
        <v>77</v>
      </c>
      <c r="O60" t="s">
        <v>120</v>
      </c>
      <c r="P60" t="s">
        <v>120</v>
      </c>
      <c r="Q60" t="s">
        <v>77</v>
      </c>
      <c r="R60" t="s">
        <v>117</v>
      </c>
      <c r="S60" t="s">
        <v>120</v>
      </c>
      <c r="T60" s="1">
        <v>35855</v>
      </c>
      <c r="U60" t="s">
        <v>456</v>
      </c>
      <c r="V60" t="s">
        <v>133</v>
      </c>
      <c r="W60" t="s">
        <v>133</v>
      </c>
      <c r="X60" t="s">
        <v>133</v>
      </c>
      <c r="Y60">
        <v>1</v>
      </c>
      <c r="Z60">
        <v>1</v>
      </c>
      <c r="AA60">
        <v>1</v>
      </c>
      <c r="AD60">
        <v>1</v>
      </c>
      <c r="AE60" t="s">
        <v>78</v>
      </c>
      <c r="AF60" t="s">
        <v>738</v>
      </c>
      <c r="AG60" s="10">
        <v>25.641025641025635</v>
      </c>
      <c r="AH60" s="9">
        <v>2.137932381</v>
      </c>
      <c r="AI60" s="10">
        <v>34.01360546483433</v>
      </c>
      <c r="AJ60" s="9">
        <v>1.501210157</v>
      </c>
      <c r="AK60" s="10">
        <v>100</v>
      </c>
      <c r="AL60" s="9">
        <v>1.789076812</v>
      </c>
      <c r="AM60" s="10">
        <v>100</v>
      </c>
      <c r="AN60" s="9">
        <v>1.829445799</v>
      </c>
      <c r="AO60" s="10"/>
      <c r="AP60" s="9"/>
      <c r="AQ60" s="10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11">
        <v>64.44670572387136</v>
      </c>
      <c r="BF60" s="9">
        <v>1.814416287</v>
      </c>
      <c r="BG60" s="9"/>
      <c r="BH60" s="9"/>
      <c r="BL60" s="10" t="s">
        <v>723</v>
      </c>
      <c r="BN60" s="10" t="s">
        <v>723</v>
      </c>
      <c r="BP60" s="10" t="s">
        <v>723</v>
      </c>
      <c r="BR60" s="10" t="s">
        <v>723</v>
      </c>
      <c r="BT60" s="10" t="s">
        <v>723</v>
      </c>
      <c r="BV60" s="10" t="s">
        <v>723</v>
      </c>
      <c r="BX60" s="10" t="s">
        <v>723</v>
      </c>
      <c r="BZ60" s="10" t="s">
        <v>723</v>
      </c>
      <c r="CD60" s="10" t="s">
        <v>723</v>
      </c>
      <c r="CH60" s="10" t="s">
        <v>723</v>
      </c>
      <c r="CJ60" s="10" t="s">
        <v>723</v>
      </c>
      <c r="CL60" s="10" t="s">
        <v>723</v>
      </c>
      <c r="CN60" s="10" t="s">
        <v>723</v>
      </c>
      <c r="CP60" s="10" t="s">
        <v>723</v>
      </c>
      <c r="CR60" s="10" t="s">
        <v>723</v>
      </c>
      <c r="CT60" s="10" t="s">
        <v>723</v>
      </c>
      <c r="CV60" s="10" t="s">
        <v>723</v>
      </c>
      <c r="CZ60" s="10" t="s">
        <v>723</v>
      </c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</row>
    <row r="61" spans="1:165" ht="12.75">
      <c r="A61" s="22">
        <v>478</v>
      </c>
      <c r="B61" s="22" t="s">
        <v>457</v>
      </c>
      <c r="C61" t="s">
        <v>458</v>
      </c>
      <c r="D61" t="s">
        <v>459</v>
      </c>
      <c r="E61" t="s">
        <v>67</v>
      </c>
      <c r="F61" t="s">
        <v>111</v>
      </c>
      <c r="G61" t="s">
        <v>118</v>
      </c>
      <c r="H61" t="s">
        <v>460</v>
      </c>
      <c r="M61" t="s">
        <v>119</v>
      </c>
      <c r="N61" t="s">
        <v>120</v>
      </c>
      <c r="O61" t="s">
        <v>77</v>
      </c>
      <c r="P61" t="s">
        <v>77</v>
      </c>
      <c r="Q61" t="s">
        <v>77</v>
      </c>
      <c r="R61" t="s">
        <v>117</v>
      </c>
      <c r="S61" t="s">
        <v>77</v>
      </c>
      <c r="T61" s="1">
        <v>35704</v>
      </c>
      <c r="U61" t="s">
        <v>461</v>
      </c>
      <c r="V61" t="s">
        <v>92</v>
      </c>
      <c r="W61" t="s">
        <v>89</v>
      </c>
      <c r="X61" t="s">
        <v>89</v>
      </c>
      <c r="Y61">
        <v>3</v>
      </c>
      <c r="Z61">
        <v>1</v>
      </c>
      <c r="AA61">
        <v>1</v>
      </c>
      <c r="AD61">
        <v>1</v>
      </c>
      <c r="AE61" t="s">
        <v>158</v>
      </c>
      <c r="AF61" t="s">
        <v>406</v>
      </c>
      <c r="AG61" s="10"/>
      <c r="AH61" s="9">
        <v>5.671532847</v>
      </c>
      <c r="AI61" s="10"/>
      <c r="AJ61" s="9">
        <v>5.165151515</v>
      </c>
      <c r="AK61" s="10"/>
      <c r="AL61" s="9">
        <v>6.47761194</v>
      </c>
      <c r="AM61" s="10"/>
      <c r="AN61" s="9"/>
      <c r="AO61" s="10"/>
      <c r="AP61" s="9"/>
      <c r="AQ61" s="10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F61" s="9">
        <v>5.771432101</v>
      </c>
      <c r="BG61" s="9"/>
      <c r="BH61" s="9"/>
      <c r="BI61">
        <v>1</v>
      </c>
      <c r="BJ61" t="s">
        <v>759</v>
      </c>
      <c r="BK61" t="s">
        <v>406</v>
      </c>
      <c r="BL61" s="10" t="s">
        <v>722</v>
      </c>
      <c r="BM61" s="13">
        <v>98.98454511</v>
      </c>
      <c r="BN61" s="10" t="s">
        <v>722</v>
      </c>
      <c r="BO61" s="13">
        <v>99.07583818</v>
      </c>
      <c r="BP61" s="10" t="s">
        <v>722</v>
      </c>
      <c r="BQ61" s="13">
        <v>98.85157093</v>
      </c>
      <c r="BR61" s="10" t="s">
        <v>723</v>
      </c>
      <c r="BT61" s="10" t="s">
        <v>723</v>
      </c>
      <c r="BV61" s="10" t="s">
        <v>723</v>
      </c>
      <c r="BX61" s="10" t="s">
        <v>723</v>
      </c>
      <c r="BZ61" s="10" t="s">
        <v>723</v>
      </c>
      <c r="CD61" s="10" t="s">
        <v>722</v>
      </c>
      <c r="CE61" s="13">
        <v>98.97025579</v>
      </c>
      <c r="CH61" s="10" t="s">
        <v>722</v>
      </c>
      <c r="CI61" s="13">
        <v>98.98454511</v>
      </c>
      <c r="CJ61" s="10" t="s">
        <v>722</v>
      </c>
      <c r="CK61" s="13">
        <v>99.07583818</v>
      </c>
      <c r="CL61" s="10" t="s">
        <v>722</v>
      </c>
      <c r="CM61" s="13">
        <v>98.85157093</v>
      </c>
      <c r="CN61" s="10" t="s">
        <v>723</v>
      </c>
      <c r="CP61" s="10" t="s">
        <v>723</v>
      </c>
      <c r="CR61" s="10" t="s">
        <v>723</v>
      </c>
      <c r="CT61" s="10" t="s">
        <v>723</v>
      </c>
      <c r="CV61" s="10" t="s">
        <v>723</v>
      </c>
      <c r="CZ61" s="10" t="s">
        <v>722</v>
      </c>
      <c r="DA61" s="13">
        <v>98.97025579</v>
      </c>
      <c r="DD61" s="10">
        <v>111.9</v>
      </c>
      <c r="DE61" s="10">
        <v>538.3</v>
      </c>
      <c r="DI61" s="10">
        <v>650.2</v>
      </c>
      <c r="DJ61" s="10">
        <v>13.3</v>
      </c>
      <c r="DK61" s="10">
        <v>644.2</v>
      </c>
      <c r="DL61" s="10">
        <v>14.2</v>
      </c>
      <c r="DM61" s="10">
        <v>651.4</v>
      </c>
      <c r="DN61" s="10">
        <v>13.9</v>
      </c>
      <c r="DO61" s="10">
        <v>655.1</v>
      </c>
      <c r="EF61" s="10">
        <v>13.8</v>
      </c>
      <c r="EI61" s="10">
        <v>650.2</v>
      </c>
      <c r="EJ61" s="10">
        <v>13.3</v>
      </c>
      <c r="EK61" s="10">
        <v>644.2</v>
      </c>
      <c r="EL61" s="10">
        <v>14.2</v>
      </c>
      <c r="EM61" s="10">
        <v>651.4</v>
      </c>
      <c r="EN61" s="10">
        <v>13.9</v>
      </c>
      <c r="EO61" s="10">
        <v>655.1</v>
      </c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H61" s="10">
        <f>AVERAGE(EN61,EL61,EJ61)</f>
        <v>13.800000000000002</v>
      </c>
      <c r="FI61" s="10">
        <f aca="true" t="shared" si="3" ref="FI61:FI72">AVERAGE(EO61,EM61,EK61)</f>
        <v>650.2333333333333</v>
      </c>
    </row>
    <row r="62" spans="1:165" ht="12.75">
      <c r="A62" s="22">
        <v>480</v>
      </c>
      <c r="B62" s="22" t="s">
        <v>462</v>
      </c>
      <c r="C62" t="s">
        <v>463</v>
      </c>
      <c r="D62" t="s">
        <v>464</v>
      </c>
      <c r="E62" t="s">
        <v>67</v>
      </c>
      <c r="F62" t="s">
        <v>111</v>
      </c>
      <c r="G62" t="s">
        <v>75</v>
      </c>
      <c r="H62" t="s">
        <v>465</v>
      </c>
      <c r="M62" t="s">
        <v>412</v>
      </c>
      <c r="N62" t="s">
        <v>77</v>
      </c>
      <c r="O62" t="s">
        <v>77</v>
      </c>
      <c r="P62" t="s">
        <v>77</v>
      </c>
      <c r="Q62" t="s">
        <v>77</v>
      </c>
      <c r="R62" t="s">
        <v>117</v>
      </c>
      <c r="S62" t="s">
        <v>77</v>
      </c>
      <c r="T62" s="1">
        <v>34304</v>
      </c>
      <c r="U62" t="s">
        <v>466</v>
      </c>
      <c r="V62" t="s">
        <v>204</v>
      </c>
      <c r="W62" t="s">
        <v>204</v>
      </c>
      <c r="X62" t="s">
        <v>204</v>
      </c>
      <c r="Y62">
        <v>3</v>
      </c>
      <c r="Z62">
        <v>3</v>
      </c>
      <c r="AA62">
        <v>3</v>
      </c>
      <c r="AD62">
        <v>1</v>
      </c>
      <c r="AE62" t="s">
        <v>759</v>
      </c>
      <c r="AG62" s="10"/>
      <c r="AH62" s="9">
        <v>2705.519202</v>
      </c>
      <c r="AI62" s="10"/>
      <c r="AJ62" s="9">
        <v>4658.499384</v>
      </c>
      <c r="AK62" s="10"/>
      <c r="AL62" s="9">
        <v>5441.958615</v>
      </c>
      <c r="AM62" s="10"/>
      <c r="AN62" s="9"/>
      <c r="AO62" s="10"/>
      <c r="AP62" s="9"/>
      <c r="AQ62" s="10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F62" s="9">
        <v>4268.659067</v>
      </c>
      <c r="BG62" s="9"/>
      <c r="BH62" s="9"/>
      <c r="BI62">
        <v>1</v>
      </c>
      <c r="BJ62" t="s">
        <v>760</v>
      </c>
      <c r="BL62" s="10" t="s">
        <v>723</v>
      </c>
      <c r="BM62" s="13">
        <v>97.37547623</v>
      </c>
      <c r="BN62" s="10" t="s">
        <v>723</v>
      </c>
      <c r="BO62" s="13">
        <v>95.60657775</v>
      </c>
      <c r="BP62" s="10" t="s">
        <v>723</v>
      </c>
      <c r="BQ62" s="13">
        <v>94.74482096</v>
      </c>
      <c r="BR62" s="10" t="s">
        <v>723</v>
      </c>
      <c r="BT62" s="10" t="s">
        <v>723</v>
      </c>
      <c r="BV62" s="10" t="s">
        <v>723</v>
      </c>
      <c r="BX62" s="10" t="s">
        <v>723</v>
      </c>
      <c r="BZ62" s="10" t="s">
        <v>723</v>
      </c>
      <c r="CD62" s="10" t="s">
        <v>723</v>
      </c>
      <c r="CE62" s="13">
        <v>95.90436512</v>
      </c>
      <c r="CH62" s="10" t="s">
        <v>723</v>
      </c>
      <c r="CI62" s="13">
        <v>97.37547623</v>
      </c>
      <c r="CJ62" s="10" t="s">
        <v>723</v>
      </c>
      <c r="CK62" s="13">
        <v>95.60657775</v>
      </c>
      <c r="CL62" s="10" t="s">
        <v>723</v>
      </c>
      <c r="CM62" s="13">
        <v>94.74482096</v>
      </c>
      <c r="CN62" s="10" t="s">
        <v>723</v>
      </c>
      <c r="CP62" s="10" t="s">
        <v>723</v>
      </c>
      <c r="CR62" s="10" t="s">
        <v>723</v>
      </c>
      <c r="CT62" s="10" t="s">
        <v>723</v>
      </c>
      <c r="CV62" s="10" t="s">
        <v>723</v>
      </c>
      <c r="CZ62" s="10" t="s">
        <v>723</v>
      </c>
      <c r="DA62" s="13">
        <v>95.90436512</v>
      </c>
      <c r="DI62" s="10">
        <v>104224.6</v>
      </c>
      <c r="DK62" s="10">
        <v>103086.1</v>
      </c>
      <c r="DM62" s="10">
        <v>106033.5</v>
      </c>
      <c r="DO62" s="10">
        <v>103554.2</v>
      </c>
      <c r="EI62" s="10">
        <v>104224.6</v>
      </c>
      <c r="EJ62" s="10"/>
      <c r="EK62" s="10">
        <v>103086.1</v>
      </c>
      <c r="EL62" s="10"/>
      <c r="EM62" s="10">
        <v>106033.5</v>
      </c>
      <c r="EN62" s="10"/>
      <c r="EO62" s="10">
        <v>103554.2</v>
      </c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I62" s="10">
        <f t="shared" si="3"/>
        <v>104224.60000000002</v>
      </c>
    </row>
    <row r="63" spans="1:165" ht="12.75">
      <c r="A63" s="22">
        <v>488</v>
      </c>
      <c r="B63" s="22" t="s">
        <v>467</v>
      </c>
      <c r="C63" t="s">
        <v>70</v>
      </c>
      <c r="D63" t="s">
        <v>71</v>
      </c>
      <c r="E63" t="s">
        <v>67</v>
      </c>
      <c r="F63" t="s">
        <v>68</v>
      </c>
      <c r="G63" t="s">
        <v>75</v>
      </c>
      <c r="H63" t="s">
        <v>468</v>
      </c>
      <c r="M63" t="s">
        <v>412</v>
      </c>
      <c r="N63" t="s">
        <v>77</v>
      </c>
      <c r="O63" t="s">
        <v>77</v>
      </c>
      <c r="P63" t="s">
        <v>77</v>
      </c>
      <c r="Q63" t="s">
        <v>77</v>
      </c>
      <c r="R63" t="s">
        <v>74</v>
      </c>
      <c r="S63" t="s">
        <v>77</v>
      </c>
      <c r="T63" s="1">
        <v>32599</v>
      </c>
      <c r="AE63" t="s">
        <v>78</v>
      </c>
      <c r="AF63" t="s">
        <v>79</v>
      </c>
      <c r="AG63" s="10">
        <v>0.22650056622780196</v>
      </c>
      <c r="AH63" s="9">
        <v>43.163668254</v>
      </c>
      <c r="AI63" s="10">
        <v>6.731813247475352</v>
      </c>
      <c r="AJ63" s="9">
        <v>44.766425556</v>
      </c>
      <c r="AK63" s="10">
        <v>0.1814882040142061</v>
      </c>
      <c r="AL63" s="9">
        <v>53.177595494</v>
      </c>
      <c r="AM63" s="10"/>
      <c r="AN63" s="9"/>
      <c r="AO63" s="10"/>
      <c r="AP63" s="9"/>
      <c r="AQ63" s="10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11">
        <v>2.2733482475848783</v>
      </c>
      <c r="BF63" s="9">
        <v>47.035896433999994</v>
      </c>
      <c r="BG63" s="9"/>
      <c r="BH63" s="9"/>
      <c r="BJ63" t="s">
        <v>78</v>
      </c>
      <c r="BK63" t="s">
        <v>79</v>
      </c>
      <c r="BL63" s="10" t="s">
        <v>723</v>
      </c>
      <c r="BM63" s="13">
        <v>99.99649726</v>
      </c>
      <c r="BN63" s="10" t="s">
        <v>723</v>
      </c>
      <c r="BO63" s="13">
        <v>99.99588243</v>
      </c>
      <c r="BP63" s="10" t="s">
        <v>723</v>
      </c>
      <c r="BQ63" s="13">
        <v>99.99438664</v>
      </c>
      <c r="BR63" s="10" t="s">
        <v>723</v>
      </c>
      <c r="BT63" s="10" t="s">
        <v>723</v>
      </c>
      <c r="BV63" s="10" t="s">
        <v>723</v>
      </c>
      <c r="BX63" s="10" t="s">
        <v>723</v>
      </c>
      <c r="BZ63" s="10" t="s">
        <v>723</v>
      </c>
      <c r="CD63" s="10" t="s">
        <v>723</v>
      </c>
      <c r="CE63" s="13">
        <v>99.99568051</v>
      </c>
      <c r="CH63" s="10" t="s">
        <v>723</v>
      </c>
      <c r="CI63" s="13">
        <v>99.99649726</v>
      </c>
      <c r="CJ63" s="10" t="s">
        <v>723</v>
      </c>
      <c r="CK63" s="13">
        <v>99.99588243</v>
      </c>
      <c r="CL63" s="10" t="s">
        <v>723</v>
      </c>
      <c r="CM63" s="13">
        <v>99.99438664</v>
      </c>
      <c r="CN63" s="10" t="s">
        <v>723</v>
      </c>
      <c r="CP63" s="10" t="s">
        <v>723</v>
      </c>
      <c r="CR63" s="10" t="s">
        <v>723</v>
      </c>
      <c r="CT63" s="10" t="s">
        <v>723</v>
      </c>
      <c r="CV63" s="10" t="s">
        <v>723</v>
      </c>
      <c r="CZ63" s="10" t="s">
        <v>723</v>
      </c>
      <c r="DA63" s="13">
        <v>99.99568051</v>
      </c>
      <c r="DD63" s="10">
        <v>1087797.3</v>
      </c>
      <c r="DI63" s="10">
        <v>1087797.3</v>
      </c>
      <c r="DK63" s="10">
        <v>1230886.7</v>
      </c>
      <c r="DM63" s="10">
        <v>1086025.4</v>
      </c>
      <c r="DO63" s="10">
        <v>946479.8</v>
      </c>
      <c r="EI63" s="10">
        <v>1087797.3</v>
      </c>
      <c r="EJ63" s="10"/>
      <c r="EK63" s="10">
        <v>1230886.7</v>
      </c>
      <c r="EL63" s="10"/>
      <c r="EM63" s="10">
        <v>1086025.4</v>
      </c>
      <c r="EN63" s="10"/>
      <c r="EO63" s="10">
        <v>946479.8</v>
      </c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I63" s="10">
        <f t="shared" si="3"/>
        <v>1087797.3</v>
      </c>
    </row>
    <row r="64" spans="1:165" ht="12.75">
      <c r="A64" s="22">
        <v>488</v>
      </c>
      <c r="B64" s="22" t="s">
        <v>469</v>
      </c>
      <c r="C64" t="s">
        <v>70</v>
      </c>
      <c r="D64" t="s">
        <v>71</v>
      </c>
      <c r="E64" t="s">
        <v>67</v>
      </c>
      <c r="F64" t="s">
        <v>68</v>
      </c>
      <c r="G64" t="s">
        <v>75</v>
      </c>
      <c r="H64" t="s">
        <v>468</v>
      </c>
      <c r="M64" t="s">
        <v>412</v>
      </c>
      <c r="N64" t="s">
        <v>77</v>
      </c>
      <c r="O64" t="s">
        <v>77</v>
      </c>
      <c r="P64" t="s">
        <v>77</v>
      </c>
      <c r="Q64" t="s">
        <v>77</v>
      </c>
      <c r="R64" t="s">
        <v>74</v>
      </c>
      <c r="S64" t="s">
        <v>77</v>
      </c>
      <c r="T64" s="1">
        <v>32599</v>
      </c>
      <c r="AE64" t="s">
        <v>78</v>
      </c>
      <c r="AF64" t="s">
        <v>79</v>
      </c>
      <c r="AG64" s="10">
        <v>7.029478459105796</v>
      </c>
      <c r="AH64" s="9">
        <v>42.950166169</v>
      </c>
      <c r="AI64" s="10">
        <v>9.841269842837395</v>
      </c>
      <c r="AJ64" s="9">
        <v>30.377937225</v>
      </c>
      <c r="AK64" s="10">
        <v>0.39761431552656096</v>
      </c>
      <c r="AL64" s="9">
        <v>22.680521671000005</v>
      </c>
      <c r="AM64" s="10"/>
      <c r="AN64" s="9"/>
      <c r="AO64" s="10"/>
      <c r="AP64" s="9"/>
      <c r="AQ64" s="10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11">
        <v>6.352479739055618</v>
      </c>
      <c r="BF64" s="9">
        <v>32.002875021</v>
      </c>
      <c r="BG64" s="9"/>
      <c r="BH64" s="9"/>
      <c r="BJ64" t="s">
        <v>78</v>
      </c>
      <c r="BK64" t="s">
        <v>79</v>
      </c>
      <c r="BL64" s="10" t="s">
        <v>723</v>
      </c>
      <c r="BM64" s="13">
        <v>99.99413384</v>
      </c>
      <c r="BN64" s="10" t="s">
        <v>723</v>
      </c>
      <c r="BO64" s="13">
        <v>99.99733674</v>
      </c>
      <c r="BP64" s="10" t="s">
        <v>723</v>
      </c>
      <c r="BQ64" s="13">
        <v>99.99739612</v>
      </c>
      <c r="BR64" s="10" t="s">
        <v>723</v>
      </c>
      <c r="BT64" s="10" t="s">
        <v>723</v>
      </c>
      <c r="BV64" s="10" t="s">
        <v>723</v>
      </c>
      <c r="BX64" s="10" t="s">
        <v>723</v>
      </c>
      <c r="BZ64" s="10" t="s">
        <v>723</v>
      </c>
      <c r="CD64" s="10" t="s">
        <v>723</v>
      </c>
      <c r="CE64" s="13">
        <v>99.99650052</v>
      </c>
      <c r="CH64" s="10" t="s">
        <v>723</v>
      </c>
      <c r="CI64" s="13">
        <v>99.99413384</v>
      </c>
      <c r="CJ64" s="10" t="s">
        <v>723</v>
      </c>
      <c r="CK64" s="13">
        <v>99.99733674</v>
      </c>
      <c r="CL64" s="10" t="s">
        <v>723</v>
      </c>
      <c r="CM64" s="13">
        <v>99.99739612</v>
      </c>
      <c r="CN64" s="10" t="s">
        <v>723</v>
      </c>
      <c r="CP64" s="10" t="s">
        <v>723</v>
      </c>
      <c r="CR64" s="10" t="s">
        <v>723</v>
      </c>
      <c r="CT64" s="10" t="s">
        <v>723</v>
      </c>
      <c r="CV64" s="10" t="s">
        <v>723</v>
      </c>
      <c r="CZ64" s="10" t="s">
        <v>723</v>
      </c>
      <c r="DA64" s="13">
        <v>99.99650052</v>
      </c>
      <c r="DD64" s="10">
        <v>913151.4</v>
      </c>
      <c r="DI64" s="10">
        <v>913151.4</v>
      </c>
      <c r="DK64" s="10">
        <v>731338.6</v>
      </c>
      <c r="DM64" s="10">
        <v>1138818.7</v>
      </c>
      <c r="DO64" s="10">
        <v>869297</v>
      </c>
      <c r="EI64" s="10">
        <v>913151.4</v>
      </c>
      <c r="EJ64" s="10"/>
      <c r="EK64" s="10">
        <v>731338.6</v>
      </c>
      <c r="EL64" s="10"/>
      <c r="EM64" s="10">
        <v>1138818.7</v>
      </c>
      <c r="EN64" s="10"/>
      <c r="EO64" s="10">
        <v>869297</v>
      </c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I64" s="10">
        <f t="shared" si="3"/>
        <v>913151.4333333332</v>
      </c>
    </row>
    <row r="65" spans="1:165" ht="12.75">
      <c r="A65" s="22">
        <v>488</v>
      </c>
      <c r="B65" s="22" t="s">
        <v>654</v>
      </c>
      <c r="C65" t="s">
        <v>70</v>
      </c>
      <c r="D65" t="s">
        <v>71</v>
      </c>
      <c r="E65" t="s">
        <v>67</v>
      </c>
      <c r="F65" t="s">
        <v>68</v>
      </c>
      <c r="G65" t="s">
        <v>75</v>
      </c>
      <c r="H65" t="s">
        <v>468</v>
      </c>
      <c r="M65" t="s">
        <v>412</v>
      </c>
      <c r="N65" t="s">
        <v>77</v>
      </c>
      <c r="O65" t="s">
        <v>77</v>
      </c>
      <c r="P65" t="s">
        <v>77</v>
      </c>
      <c r="Q65" t="s">
        <v>77</v>
      </c>
      <c r="R65" t="s">
        <v>74</v>
      </c>
      <c r="S65" t="s">
        <v>77</v>
      </c>
      <c r="T65" s="1">
        <v>32599</v>
      </c>
      <c r="AE65" t="s">
        <v>78</v>
      </c>
      <c r="AF65" t="s">
        <v>79</v>
      </c>
      <c r="AG65" s="10"/>
      <c r="AH65" s="9">
        <v>30.14431324</v>
      </c>
      <c r="AI65" s="10"/>
      <c r="AJ65" s="9">
        <v>24.5824568</v>
      </c>
      <c r="AK65" s="10"/>
      <c r="AL65" s="9">
        <v>24.18998197</v>
      </c>
      <c r="AM65" s="10"/>
      <c r="AN65" s="9"/>
      <c r="AO65" s="10"/>
      <c r="AP65" s="9"/>
      <c r="AQ65" s="10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F65" s="9">
        <v>26.305584</v>
      </c>
      <c r="BG65" s="9"/>
      <c r="BH65" s="9"/>
      <c r="BL65" s="10" t="s">
        <v>723</v>
      </c>
      <c r="BN65" s="10" t="s">
        <v>723</v>
      </c>
      <c r="BP65" s="10" t="s">
        <v>723</v>
      </c>
      <c r="BR65" s="10" t="s">
        <v>723</v>
      </c>
      <c r="BT65" s="10" t="s">
        <v>723</v>
      </c>
      <c r="BV65" s="10" t="s">
        <v>723</v>
      </c>
      <c r="BX65" s="10" t="s">
        <v>723</v>
      </c>
      <c r="BZ65" s="10" t="s">
        <v>723</v>
      </c>
      <c r="CD65" s="10" t="s">
        <v>723</v>
      </c>
      <c r="CH65" s="10" t="s">
        <v>723</v>
      </c>
      <c r="CJ65" s="10" t="s">
        <v>723</v>
      </c>
      <c r="CL65" s="10" t="s">
        <v>723</v>
      </c>
      <c r="CN65" s="10" t="s">
        <v>723</v>
      </c>
      <c r="CP65" s="10" t="s">
        <v>723</v>
      </c>
      <c r="CR65" s="10" t="s">
        <v>723</v>
      </c>
      <c r="CT65" s="10" t="s">
        <v>723</v>
      </c>
      <c r="CV65" s="10" t="s">
        <v>723</v>
      </c>
      <c r="CZ65" s="10" t="s">
        <v>723</v>
      </c>
      <c r="DD65" s="10">
        <v>1715602</v>
      </c>
      <c r="DI65" s="10">
        <v>1715602</v>
      </c>
      <c r="DK65" s="10">
        <v>1925421.6</v>
      </c>
      <c r="DM65" s="10">
        <v>537191.7</v>
      </c>
      <c r="DO65" s="10">
        <v>2684192.8</v>
      </c>
      <c r="EI65" s="10">
        <v>1715602</v>
      </c>
      <c r="EJ65" s="10"/>
      <c r="EK65" s="10">
        <v>1925421.6</v>
      </c>
      <c r="EL65" s="10"/>
      <c r="EM65" s="10">
        <v>537191.7</v>
      </c>
      <c r="EN65" s="10"/>
      <c r="EO65" s="10">
        <v>2684192.8</v>
      </c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I65" s="10">
        <f t="shared" si="3"/>
        <v>1715602.0333333332</v>
      </c>
    </row>
    <row r="66" spans="1:165" ht="12.75">
      <c r="A66" s="22">
        <v>489</v>
      </c>
      <c r="B66" s="22" t="s">
        <v>470</v>
      </c>
      <c r="C66" t="s">
        <v>70</v>
      </c>
      <c r="D66" t="s">
        <v>71</v>
      </c>
      <c r="E66" t="s">
        <v>67</v>
      </c>
      <c r="F66" t="s">
        <v>68</v>
      </c>
      <c r="G66" t="s">
        <v>471</v>
      </c>
      <c r="H66" t="s">
        <v>468</v>
      </c>
      <c r="M66" t="s">
        <v>412</v>
      </c>
      <c r="N66" t="s">
        <v>77</v>
      </c>
      <c r="O66" t="s">
        <v>77</v>
      </c>
      <c r="P66" t="s">
        <v>77</v>
      </c>
      <c r="Q66" t="s">
        <v>77</v>
      </c>
      <c r="R66" t="s">
        <v>74</v>
      </c>
      <c r="S66" t="s">
        <v>77</v>
      </c>
      <c r="T66" s="1">
        <v>32660</v>
      </c>
      <c r="AE66" t="s">
        <v>78</v>
      </c>
      <c r="AF66" t="s">
        <v>79</v>
      </c>
      <c r="AG66" s="10">
        <v>19.920318720272892</v>
      </c>
      <c r="AH66" s="9">
        <v>18.24179412</v>
      </c>
      <c r="AI66" s="10">
        <v>24.691358024691358</v>
      </c>
      <c r="AJ66" s="9">
        <v>14.2965</v>
      </c>
      <c r="AK66" s="10">
        <v>24.875621884150945</v>
      </c>
      <c r="AL66" s="9">
        <v>15.400651167</v>
      </c>
      <c r="AM66" s="10"/>
      <c r="AN66" s="9"/>
      <c r="AO66" s="10"/>
      <c r="AP66" s="9"/>
      <c r="AQ66" s="10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11">
        <v>22.93507129782757</v>
      </c>
      <c r="BF66" s="9">
        <v>15.979648425</v>
      </c>
      <c r="BG66" s="9"/>
      <c r="BH66" s="9"/>
      <c r="BJ66" t="s">
        <v>78</v>
      </c>
      <c r="BK66" t="s">
        <v>79</v>
      </c>
      <c r="BL66" s="10" t="s">
        <v>722</v>
      </c>
      <c r="BM66" s="13">
        <v>99.9960348</v>
      </c>
      <c r="BN66" s="10" t="s">
        <v>722</v>
      </c>
      <c r="BO66" s="13">
        <v>99.99792953</v>
      </c>
      <c r="BP66" s="10" t="s">
        <v>723</v>
      </c>
      <c r="BQ66" s="13">
        <v>99.99813001</v>
      </c>
      <c r="BR66" s="10" t="s">
        <v>723</v>
      </c>
      <c r="BT66" s="10" t="s">
        <v>723</v>
      </c>
      <c r="BV66" s="10" t="s">
        <v>723</v>
      </c>
      <c r="BX66" s="10" t="s">
        <v>723</v>
      </c>
      <c r="BZ66" s="10" t="s">
        <v>723</v>
      </c>
      <c r="CD66" s="10" t="s">
        <v>722</v>
      </c>
      <c r="CE66" s="13">
        <v>99.99756126</v>
      </c>
      <c r="CH66" s="10" t="s">
        <v>722</v>
      </c>
      <c r="CI66" s="13">
        <v>99.9960348</v>
      </c>
      <c r="CJ66" s="10" t="s">
        <v>722</v>
      </c>
      <c r="CK66" s="13">
        <v>99.99792953</v>
      </c>
      <c r="CL66" s="10" t="s">
        <v>723</v>
      </c>
      <c r="CM66" s="13">
        <v>99.99813001</v>
      </c>
      <c r="CN66" s="10" t="s">
        <v>723</v>
      </c>
      <c r="CP66" s="10" t="s">
        <v>723</v>
      </c>
      <c r="CR66" s="10" t="s">
        <v>723</v>
      </c>
      <c r="CT66" s="10" t="s">
        <v>723</v>
      </c>
      <c r="CV66" s="10" t="s">
        <v>723</v>
      </c>
      <c r="CZ66" s="10" t="s">
        <v>722</v>
      </c>
      <c r="DA66" s="13">
        <v>99.99756126</v>
      </c>
      <c r="DD66" s="10">
        <v>580682.2</v>
      </c>
      <c r="DI66" s="10">
        <v>580682.2</v>
      </c>
      <c r="DJ66" s="10">
        <v>0.2</v>
      </c>
      <c r="DK66" s="10">
        <v>415056</v>
      </c>
      <c r="DL66" s="10">
        <v>0.1</v>
      </c>
      <c r="DM66" s="10">
        <v>605854.3</v>
      </c>
      <c r="DN66" s="10">
        <v>0</v>
      </c>
      <c r="DO66" s="10">
        <v>721136.5</v>
      </c>
      <c r="EF66" s="10">
        <v>0.1</v>
      </c>
      <c r="EI66" s="10">
        <v>580682.2</v>
      </c>
      <c r="EJ66" s="10">
        <v>0.2</v>
      </c>
      <c r="EK66" s="10">
        <v>415056</v>
      </c>
      <c r="EL66" s="10">
        <v>0.1</v>
      </c>
      <c r="EM66" s="10">
        <v>605854.3</v>
      </c>
      <c r="EN66" s="10">
        <v>0</v>
      </c>
      <c r="EO66" s="10">
        <v>721136.5</v>
      </c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H66" s="10">
        <f>AVERAGE(EN66,EL66,EJ66)</f>
        <v>0.10000000000000002</v>
      </c>
      <c r="FI66" s="10">
        <f t="shared" si="3"/>
        <v>580682.2666666667</v>
      </c>
    </row>
    <row r="67" spans="1:165" ht="12.75">
      <c r="A67" s="22">
        <v>490</v>
      </c>
      <c r="B67" s="22" t="s">
        <v>478</v>
      </c>
      <c r="C67" t="s">
        <v>473</v>
      </c>
      <c r="D67" t="s">
        <v>474</v>
      </c>
      <c r="E67" t="s">
        <v>67</v>
      </c>
      <c r="F67" t="s">
        <v>111</v>
      </c>
      <c r="G67" t="s">
        <v>75</v>
      </c>
      <c r="H67" t="s">
        <v>475</v>
      </c>
      <c r="M67" t="s">
        <v>335</v>
      </c>
      <c r="N67" t="s">
        <v>77</v>
      </c>
      <c r="O67" t="s">
        <v>77</v>
      </c>
      <c r="P67" t="s">
        <v>77</v>
      </c>
      <c r="Q67" t="s">
        <v>77</v>
      </c>
      <c r="R67" t="s">
        <v>117</v>
      </c>
      <c r="S67" t="s">
        <v>77</v>
      </c>
      <c r="T67" s="1">
        <v>36617</v>
      </c>
      <c r="U67" t="s">
        <v>479</v>
      </c>
      <c r="V67" t="s">
        <v>92</v>
      </c>
      <c r="W67" t="s">
        <v>92</v>
      </c>
      <c r="X67" t="s">
        <v>92</v>
      </c>
      <c r="Y67">
        <v>3</v>
      </c>
      <c r="Z67">
        <v>3</v>
      </c>
      <c r="AA67">
        <v>3</v>
      </c>
      <c r="AD67">
        <v>0</v>
      </c>
      <c r="AE67" t="s">
        <v>759</v>
      </c>
      <c r="AG67" s="10">
        <v>0.7870259957071309</v>
      </c>
      <c r="AH67" s="9">
        <v>41.93</v>
      </c>
      <c r="AI67" s="10">
        <v>0.7053941908713692</v>
      </c>
      <c r="AJ67" s="9">
        <v>48.2</v>
      </c>
      <c r="AK67" s="10">
        <v>0.1334589417490972</v>
      </c>
      <c r="AL67" s="9">
        <v>54.8</v>
      </c>
      <c r="AM67" s="10"/>
      <c r="AN67" s="9"/>
      <c r="AO67" s="10"/>
      <c r="AP67" s="9"/>
      <c r="AQ67" s="10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11">
        <v>0.2928469946939604</v>
      </c>
      <c r="BF67" s="9">
        <f>AVERAGE(AL67,AJ67,AH67)</f>
        <v>48.31</v>
      </c>
      <c r="BG67" s="9"/>
      <c r="BH67" s="9"/>
      <c r="BI67">
        <v>0</v>
      </c>
      <c r="BJ67" t="s">
        <v>760</v>
      </c>
      <c r="BL67" s="10" t="s">
        <v>723</v>
      </c>
      <c r="BM67" s="13">
        <v>99.76199801</v>
      </c>
      <c r="BN67" s="10" t="s">
        <v>723</v>
      </c>
      <c r="BO67" s="13">
        <v>99.7303768</v>
      </c>
      <c r="BP67" s="10" t="s">
        <v>723</v>
      </c>
      <c r="BQ67" s="13">
        <f>(DO67-AL67)/DO67*100</f>
        <v>99.63448147061177</v>
      </c>
      <c r="BR67" s="10" t="s">
        <v>723</v>
      </c>
      <c r="BT67" s="10" t="s">
        <v>723</v>
      </c>
      <c r="BV67" s="10" t="s">
        <v>723</v>
      </c>
      <c r="BX67" s="10" t="s">
        <v>723</v>
      </c>
      <c r="BZ67" s="10" t="s">
        <v>723</v>
      </c>
      <c r="CD67" s="10" t="s">
        <v>723</v>
      </c>
      <c r="CE67" s="13">
        <f>AVERAGE(BM67,BO67,BQ67)</f>
        <v>99.70895209353726</v>
      </c>
      <c r="CH67" s="10" t="s">
        <v>723</v>
      </c>
      <c r="CI67" s="13">
        <v>99.76199801</v>
      </c>
      <c r="CJ67" s="10" t="s">
        <v>723</v>
      </c>
      <c r="CK67" s="13">
        <v>99.7303768</v>
      </c>
      <c r="CL67" s="10" t="s">
        <v>723</v>
      </c>
      <c r="CM67" s="13">
        <v>99.63448147061177</v>
      </c>
      <c r="CN67" s="10" t="s">
        <v>723</v>
      </c>
      <c r="CP67" s="10" t="s">
        <v>723</v>
      </c>
      <c r="CR67" s="10" t="s">
        <v>723</v>
      </c>
      <c r="CT67" s="10" t="s">
        <v>723</v>
      </c>
      <c r="CV67" s="10" t="s">
        <v>723</v>
      </c>
      <c r="CZ67" s="10" t="s">
        <v>723</v>
      </c>
      <c r="DA67" s="13">
        <f>AVERAGE(CI67,CK67,CM67)</f>
        <v>99.70895209353726</v>
      </c>
      <c r="DI67" s="10">
        <v>16828.9</v>
      </c>
      <c r="DK67" s="10">
        <v>17617.5</v>
      </c>
      <c r="DM67" s="10">
        <v>17876.8</v>
      </c>
      <c r="DO67" s="10">
        <v>14992.4</v>
      </c>
      <c r="EI67" s="10">
        <v>16828.9</v>
      </c>
      <c r="EJ67" s="10"/>
      <c r="EK67" s="10">
        <v>17617.5</v>
      </c>
      <c r="EL67" s="10"/>
      <c r="EM67" s="10">
        <v>17876.8</v>
      </c>
      <c r="EN67" s="10"/>
      <c r="EO67" s="10">
        <v>14992.4</v>
      </c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I67" s="10">
        <f t="shared" si="3"/>
        <v>16828.899999999998</v>
      </c>
    </row>
    <row r="68" spans="1:165" ht="12.75">
      <c r="A68" s="22">
        <v>490</v>
      </c>
      <c r="B68" s="22" t="s">
        <v>472</v>
      </c>
      <c r="C68" t="s">
        <v>473</v>
      </c>
      <c r="D68" t="s">
        <v>474</v>
      </c>
      <c r="E68" t="s">
        <v>67</v>
      </c>
      <c r="F68" t="s">
        <v>111</v>
      </c>
      <c r="G68" t="s">
        <v>75</v>
      </c>
      <c r="H68" t="s">
        <v>475</v>
      </c>
      <c r="M68" t="s">
        <v>335</v>
      </c>
      <c r="N68" t="s">
        <v>77</v>
      </c>
      <c r="O68" t="s">
        <v>77</v>
      </c>
      <c r="P68" t="s">
        <v>77</v>
      </c>
      <c r="Q68" t="s">
        <v>77</v>
      </c>
      <c r="R68" t="s">
        <v>117</v>
      </c>
      <c r="S68" t="s">
        <v>77</v>
      </c>
      <c r="T68" s="1">
        <v>34394</v>
      </c>
      <c r="U68" t="s">
        <v>476</v>
      </c>
      <c r="V68" t="s">
        <v>92</v>
      </c>
      <c r="W68" t="s">
        <v>92</v>
      </c>
      <c r="X68" t="s">
        <v>92</v>
      </c>
      <c r="Y68">
        <v>3</v>
      </c>
      <c r="Z68">
        <v>3</v>
      </c>
      <c r="AA68">
        <v>3</v>
      </c>
      <c r="AD68">
        <v>1</v>
      </c>
      <c r="AE68" t="s">
        <v>759</v>
      </c>
      <c r="AF68" t="s">
        <v>477</v>
      </c>
      <c r="AG68" s="10"/>
      <c r="AH68" s="9"/>
      <c r="AI68" s="10"/>
      <c r="AJ68" s="9">
        <v>44.5133</v>
      </c>
      <c r="AK68" s="10"/>
      <c r="AL68" s="9">
        <v>40.67303158</v>
      </c>
      <c r="AM68" s="10"/>
      <c r="AN68" s="9">
        <v>31.15948777</v>
      </c>
      <c r="AO68" s="10"/>
      <c r="AP68" s="9"/>
      <c r="AQ68" s="10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F68" s="9">
        <v>38.78193978</v>
      </c>
      <c r="BG68" s="9"/>
      <c r="BH68" s="9"/>
      <c r="BI68">
        <v>1</v>
      </c>
      <c r="BJ68" t="s">
        <v>759</v>
      </c>
      <c r="BL68" s="10" t="s">
        <v>723</v>
      </c>
      <c r="BN68" s="10" t="s">
        <v>723</v>
      </c>
      <c r="BO68" s="13">
        <v>99.7822203</v>
      </c>
      <c r="BP68" s="10" t="s">
        <v>723</v>
      </c>
      <c r="BQ68" s="13">
        <v>99.79069045</v>
      </c>
      <c r="BR68" s="10" t="s">
        <v>723</v>
      </c>
      <c r="BS68" s="13">
        <v>99.84094918</v>
      </c>
      <c r="BT68" s="10" t="s">
        <v>723</v>
      </c>
      <c r="BV68" s="10" t="s">
        <v>723</v>
      </c>
      <c r="BX68" s="10" t="s">
        <v>723</v>
      </c>
      <c r="BZ68" s="10" t="s">
        <v>723</v>
      </c>
      <c r="CD68" s="10" t="s">
        <v>723</v>
      </c>
      <c r="CE68" s="13">
        <v>99.80433716</v>
      </c>
      <c r="CH68" s="10" t="s">
        <v>723</v>
      </c>
      <c r="CJ68" s="10" t="s">
        <v>723</v>
      </c>
      <c r="CK68" s="13">
        <v>99.7822203</v>
      </c>
      <c r="CL68" s="10" t="s">
        <v>723</v>
      </c>
      <c r="CM68" s="13">
        <v>99.79069045</v>
      </c>
      <c r="CN68" s="10" t="s">
        <v>723</v>
      </c>
      <c r="CO68" s="13">
        <v>99.84094918</v>
      </c>
      <c r="CP68" s="10" t="s">
        <v>723</v>
      </c>
      <c r="CR68" s="10" t="s">
        <v>723</v>
      </c>
      <c r="CT68" s="10" t="s">
        <v>723</v>
      </c>
      <c r="CV68" s="10" t="s">
        <v>723</v>
      </c>
      <c r="CZ68" s="10" t="s">
        <v>723</v>
      </c>
      <c r="DA68" s="13">
        <v>99.80433716</v>
      </c>
      <c r="DD68" s="10">
        <v>2656.2</v>
      </c>
      <c r="DE68" s="10">
        <v>17164.6</v>
      </c>
      <c r="DI68" s="10">
        <v>19820.8</v>
      </c>
      <c r="DM68" s="10">
        <v>20439.6</v>
      </c>
      <c r="DO68" s="10">
        <v>19432</v>
      </c>
      <c r="DQ68" s="10">
        <v>19590.9</v>
      </c>
      <c r="EI68" s="10">
        <v>19820.8</v>
      </c>
      <c r="EJ68" s="10"/>
      <c r="EK68" s="10"/>
      <c r="EL68" s="10"/>
      <c r="EM68" s="10">
        <v>20439.6</v>
      </c>
      <c r="EN68" s="10"/>
      <c r="EO68" s="10">
        <v>19432</v>
      </c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I68" s="10">
        <f t="shared" si="3"/>
        <v>19935.8</v>
      </c>
    </row>
    <row r="69" spans="1:165" ht="12.75">
      <c r="A69" s="22">
        <v>492</v>
      </c>
      <c r="B69" s="22" t="s">
        <v>486</v>
      </c>
      <c r="C69" t="s">
        <v>481</v>
      </c>
      <c r="D69" t="s">
        <v>482</v>
      </c>
      <c r="E69" t="s">
        <v>67</v>
      </c>
      <c r="F69" t="s">
        <v>111</v>
      </c>
      <c r="G69" t="s">
        <v>485</v>
      </c>
      <c r="H69" t="s">
        <v>483</v>
      </c>
      <c r="M69" t="s">
        <v>335</v>
      </c>
      <c r="N69" t="s">
        <v>77</v>
      </c>
      <c r="O69" t="s">
        <v>77</v>
      </c>
      <c r="P69" t="s">
        <v>77</v>
      </c>
      <c r="Q69" t="s">
        <v>77</v>
      </c>
      <c r="R69" t="s">
        <v>117</v>
      </c>
      <c r="S69" t="s">
        <v>77</v>
      </c>
      <c r="T69" s="1">
        <v>36069</v>
      </c>
      <c r="U69" t="s">
        <v>487</v>
      </c>
      <c r="V69" t="s">
        <v>204</v>
      </c>
      <c r="W69" t="s">
        <v>133</v>
      </c>
      <c r="X69" t="s">
        <v>133</v>
      </c>
      <c r="Y69">
        <v>3</v>
      </c>
      <c r="Z69">
        <v>1</v>
      </c>
      <c r="AA69">
        <v>1</v>
      </c>
      <c r="AD69">
        <v>1</v>
      </c>
      <c r="AE69" t="s">
        <v>158</v>
      </c>
      <c r="AF69" t="s">
        <v>406</v>
      </c>
      <c r="AG69" s="10"/>
      <c r="AH69" s="9">
        <v>91.44443832</v>
      </c>
      <c r="AI69" s="10"/>
      <c r="AJ69" s="9">
        <v>42.0538569</v>
      </c>
      <c r="AK69" s="10"/>
      <c r="AL69" s="9">
        <v>45.12521982</v>
      </c>
      <c r="AM69" s="10"/>
      <c r="AN69" s="9"/>
      <c r="AO69" s="10"/>
      <c r="AP69" s="9"/>
      <c r="AQ69" s="10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F69" s="9">
        <v>59.54117168</v>
      </c>
      <c r="BG69" s="9"/>
      <c r="BH69" s="9"/>
      <c r="BI69">
        <v>1</v>
      </c>
      <c r="BJ69" t="s">
        <v>759</v>
      </c>
      <c r="BK69" t="s">
        <v>406</v>
      </c>
      <c r="BL69" s="10" t="s">
        <v>723</v>
      </c>
      <c r="BN69" s="10" t="s">
        <v>723</v>
      </c>
      <c r="BP69" s="10" t="s">
        <v>723</v>
      </c>
      <c r="BQ69" s="13">
        <v>99.88948965</v>
      </c>
      <c r="BR69" s="10" t="s">
        <v>723</v>
      </c>
      <c r="BS69" s="13">
        <v>99.94837927</v>
      </c>
      <c r="BT69" s="10" t="s">
        <v>723</v>
      </c>
      <c r="BU69" s="13">
        <v>99.93997853</v>
      </c>
      <c r="BV69" s="10" t="s">
        <v>723</v>
      </c>
      <c r="BX69" s="10" t="s">
        <v>723</v>
      </c>
      <c r="BZ69" s="10" t="s">
        <v>723</v>
      </c>
      <c r="CD69" s="10" t="s">
        <v>723</v>
      </c>
      <c r="CE69" s="13">
        <v>99.92538579</v>
      </c>
      <c r="CH69" s="10" t="s">
        <v>723</v>
      </c>
      <c r="CJ69" s="10" t="s">
        <v>723</v>
      </c>
      <c r="CL69" s="10" t="s">
        <v>723</v>
      </c>
      <c r="CM69" s="13">
        <v>99.88948965</v>
      </c>
      <c r="CN69" s="10" t="s">
        <v>723</v>
      </c>
      <c r="CO69" s="13">
        <v>99.94837927</v>
      </c>
      <c r="CP69" s="10" t="s">
        <v>723</v>
      </c>
      <c r="CQ69" s="13">
        <v>99.93997853</v>
      </c>
      <c r="CR69" s="10" t="s">
        <v>723</v>
      </c>
      <c r="CT69" s="10" t="s">
        <v>723</v>
      </c>
      <c r="CV69" s="10" t="s">
        <v>723</v>
      </c>
      <c r="CZ69" s="10" t="s">
        <v>723</v>
      </c>
      <c r="DA69" s="13">
        <v>99.92538579</v>
      </c>
      <c r="DI69" s="10">
        <v>79798.7</v>
      </c>
      <c r="DO69" s="10">
        <v>82747.4</v>
      </c>
      <c r="DQ69" s="10">
        <v>81467</v>
      </c>
      <c r="DS69" s="10">
        <v>75181.8</v>
      </c>
      <c r="EI69" s="10">
        <v>79798.7</v>
      </c>
      <c r="EJ69" s="10"/>
      <c r="EK69" s="10"/>
      <c r="EL69" s="10"/>
      <c r="EM69" s="10"/>
      <c r="EN69" s="10"/>
      <c r="EO69" s="10">
        <v>82747.4</v>
      </c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I69" s="10">
        <f t="shared" si="3"/>
        <v>82747.4</v>
      </c>
    </row>
    <row r="70" spans="1:165" ht="12.75">
      <c r="A70" s="22">
        <v>492</v>
      </c>
      <c r="B70" s="22" t="s">
        <v>480</v>
      </c>
      <c r="C70" t="s">
        <v>481</v>
      </c>
      <c r="D70" t="s">
        <v>482</v>
      </c>
      <c r="E70" t="s">
        <v>67</v>
      </c>
      <c r="F70" t="s">
        <v>111</v>
      </c>
      <c r="G70" t="s">
        <v>485</v>
      </c>
      <c r="H70" t="s">
        <v>483</v>
      </c>
      <c r="M70" t="s">
        <v>335</v>
      </c>
      <c r="N70" t="s">
        <v>77</v>
      </c>
      <c r="O70" t="s">
        <v>77</v>
      </c>
      <c r="P70" t="s">
        <v>77</v>
      </c>
      <c r="Q70" t="s">
        <v>77</v>
      </c>
      <c r="R70" t="s">
        <v>117</v>
      </c>
      <c r="S70" t="s">
        <v>77</v>
      </c>
      <c r="T70" s="1">
        <v>33239</v>
      </c>
      <c r="U70" t="s">
        <v>484</v>
      </c>
      <c r="V70" t="s">
        <v>89</v>
      </c>
      <c r="W70" t="s">
        <v>89</v>
      </c>
      <c r="X70" t="s">
        <v>89</v>
      </c>
      <c r="Y70">
        <v>1</v>
      </c>
      <c r="Z70">
        <v>1</v>
      </c>
      <c r="AA70">
        <v>1</v>
      </c>
      <c r="AD70">
        <v>2</v>
      </c>
      <c r="AE70" t="s">
        <v>89</v>
      </c>
      <c r="AG70" s="10"/>
      <c r="AH70" s="9">
        <v>14.32132972</v>
      </c>
      <c r="AI70" s="10"/>
      <c r="AJ70" s="9">
        <v>11.03103843</v>
      </c>
      <c r="AK70" s="10"/>
      <c r="AL70" s="9">
        <v>11.71163936</v>
      </c>
      <c r="AM70" s="10"/>
      <c r="AN70" s="9"/>
      <c r="AO70" s="10"/>
      <c r="AP70" s="9"/>
      <c r="AQ70" s="10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F70" s="9">
        <v>12.35466917</v>
      </c>
      <c r="BG70" s="9"/>
      <c r="BH70" s="9"/>
      <c r="BI70">
        <v>2</v>
      </c>
      <c r="BJ70" t="s">
        <v>78</v>
      </c>
      <c r="BK70" t="s">
        <v>733</v>
      </c>
      <c r="BL70" s="10" t="s">
        <v>723</v>
      </c>
      <c r="BM70" s="13">
        <v>99.76038867</v>
      </c>
      <c r="BN70" s="10" t="s">
        <v>723</v>
      </c>
      <c r="BO70" s="13">
        <v>99.81350738</v>
      </c>
      <c r="BP70" s="10" t="s">
        <v>723</v>
      </c>
      <c r="BQ70" s="13">
        <v>99.8167422</v>
      </c>
      <c r="BR70" s="10" t="s">
        <v>723</v>
      </c>
      <c r="BT70" s="10" t="s">
        <v>723</v>
      </c>
      <c r="BV70" s="10" t="s">
        <v>723</v>
      </c>
      <c r="BX70" s="10" t="s">
        <v>723</v>
      </c>
      <c r="BZ70" s="10" t="s">
        <v>723</v>
      </c>
      <c r="CD70" s="10" t="s">
        <v>723</v>
      </c>
      <c r="CE70" s="13">
        <v>99.79727501</v>
      </c>
      <c r="CH70" s="10" t="s">
        <v>723</v>
      </c>
      <c r="CI70" s="13">
        <v>99.76038867</v>
      </c>
      <c r="CJ70" s="10" t="s">
        <v>723</v>
      </c>
      <c r="CK70" s="13">
        <v>99.81350738</v>
      </c>
      <c r="CL70" s="10" t="s">
        <v>723</v>
      </c>
      <c r="CM70" s="13">
        <v>99.8167422</v>
      </c>
      <c r="CN70" s="10" t="s">
        <v>723</v>
      </c>
      <c r="CP70" s="10" t="s">
        <v>723</v>
      </c>
      <c r="CR70" s="10" t="s">
        <v>723</v>
      </c>
      <c r="CT70" s="10" t="s">
        <v>723</v>
      </c>
      <c r="CV70" s="10" t="s">
        <v>723</v>
      </c>
      <c r="CZ70" s="10" t="s">
        <v>723</v>
      </c>
      <c r="DA70" s="13">
        <v>99.79727501</v>
      </c>
      <c r="DI70" s="10">
        <v>6094.3</v>
      </c>
      <c r="DK70" s="10">
        <v>5976.9</v>
      </c>
      <c r="DM70" s="10">
        <v>5915</v>
      </c>
      <c r="DO70" s="10">
        <v>6390.8</v>
      </c>
      <c r="EI70" s="10">
        <v>6094.3</v>
      </c>
      <c r="EJ70" s="10"/>
      <c r="EK70" s="10">
        <v>5976.9</v>
      </c>
      <c r="EL70" s="10"/>
      <c r="EM70" s="10">
        <v>5915</v>
      </c>
      <c r="EN70" s="10"/>
      <c r="EO70" s="10">
        <v>6390.8</v>
      </c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I70" s="10">
        <f t="shared" si="3"/>
        <v>6094.233333333333</v>
      </c>
    </row>
    <row r="71" spans="1:165" ht="12.75">
      <c r="A71" s="22">
        <v>492</v>
      </c>
      <c r="B71" s="22" t="s">
        <v>488</v>
      </c>
      <c r="C71" t="s">
        <v>481</v>
      </c>
      <c r="D71" t="s">
        <v>482</v>
      </c>
      <c r="E71" t="s">
        <v>67</v>
      </c>
      <c r="F71" t="s">
        <v>111</v>
      </c>
      <c r="G71" t="s">
        <v>485</v>
      </c>
      <c r="H71" t="s">
        <v>483</v>
      </c>
      <c r="M71" t="s">
        <v>335</v>
      </c>
      <c r="N71" t="s">
        <v>77</v>
      </c>
      <c r="O71" t="s">
        <v>77</v>
      </c>
      <c r="P71" t="s">
        <v>77</v>
      </c>
      <c r="Q71" t="s">
        <v>77</v>
      </c>
      <c r="R71" t="s">
        <v>117</v>
      </c>
      <c r="S71" t="s">
        <v>77</v>
      </c>
      <c r="T71" s="1">
        <v>33270</v>
      </c>
      <c r="U71" t="s">
        <v>489</v>
      </c>
      <c r="V71" t="s">
        <v>89</v>
      </c>
      <c r="W71" t="s">
        <v>89</v>
      </c>
      <c r="X71" t="s">
        <v>89</v>
      </c>
      <c r="Y71">
        <v>1</v>
      </c>
      <c r="Z71">
        <v>1</v>
      </c>
      <c r="AA71">
        <v>1</v>
      </c>
      <c r="AD71">
        <v>2</v>
      </c>
      <c r="AE71" t="s">
        <v>89</v>
      </c>
      <c r="AG71" s="10"/>
      <c r="AH71" s="9">
        <v>4.732458354</v>
      </c>
      <c r="AI71" s="10"/>
      <c r="AJ71" s="9">
        <v>6.019967067</v>
      </c>
      <c r="AK71" s="10"/>
      <c r="AL71" s="9">
        <v>2.2035619</v>
      </c>
      <c r="AM71" s="10"/>
      <c r="AN71" s="9"/>
      <c r="AO71" s="10"/>
      <c r="AP71" s="9"/>
      <c r="AQ71" s="10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F71" s="9">
        <v>4.318662441</v>
      </c>
      <c r="BG71" s="9"/>
      <c r="BH71" s="9"/>
      <c r="BI71">
        <v>2</v>
      </c>
      <c r="BJ71" t="s">
        <v>78</v>
      </c>
      <c r="BK71" t="s">
        <v>733</v>
      </c>
      <c r="BL71" s="10" t="s">
        <v>723</v>
      </c>
      <c r="BM71" s="13">
        <v>99.94325181</v>
      </c>
      <c r="BN71" s="10" t="s">
        <v>723</v>
      </c>
      <c r="BO71" s="13">
        <v>99.92975534</v>
      </c>
      <c r="BP71" s="10" t="s">
        <v>723</v>
      </c>
      <c r="BQ71" s="13">
        <v>99.97555211</v>
      </c>
      <c r="BR71" s="10" t="s">
        <v>723</v>
      </c>
      <c r="BT71" s="10" t="s">
        <v>723</v>
      </c>
      <c r="BV71" s="10" t="s">
        <v>723</v>
      </c>
      <c r="BX71" s="10" t="s">
        <v>723</v>
      </c>
      <c r="BZ71" s="10" t="s">
        <v>723</v>
      </c>
      <c r="CD71" s="10" t="s">
        <v>723</v>
      </c>
      <c r="CE71" s="13">
        <v>99.95002069</v>
      </c>
      <c r="CH71" s="10" t="s">
        <v>723</v>
      </c>
      <c r="CI71" s="13">
        <v>99.94325181</v>
      </c>
      <c r="CJ71" s="10" t="s">
        <v>723</v>
      </c>
      <c r="CK71" s="13">
        <v>99.92975534</v>
      </c>
      <c r="CL71" s="10" t="s">
        <v>723</v>
      </c>
      <c r="CM71" s="13">
        <v>99.97555211</v>
      </c>
      <c r="CN71" s="10" t="s">
        <v>723</v>
      </c>
      <c r="CP71" s="10" t="s">
        <v>723</v>
      </c>
      <c r="CR71" s="10" t="s">
        <v>723</v>
      </c>
      <c r="CT71" s="10" t="s">
        <v>723</v>
      </c>
      <c r="CV71" s="10" t="s">
        <v>723</v>
      </c>
      <c r="CZ71" s="10" t="s">
        <v>723</v>
      </c>
      <c r="DA71" s="13">
        <v>99.95002069</v>
      </c>
      <c r="DI71" s="10">
        <v>8640.9</v>
      </c>
      <c r="DK71" s="10">
        <v>8339.4</v>
      </c>
      <c r="DM71" s="10">
        <v>8570</v>
      </c>
      <c r="DO71" s="10">
        <v>9013.3</v>
      </c>
      <c r="EI71" s="10">
        <v>8640.9</v>
      </c>
      <c r="EJ71" s="10"/>
      <c r="EK71" s="10">
        <v>8339.4</v>
      </c>
      <c r="EL71" s="10"/>
      <c r="EM71" s="10">
        <v>8570</v>
      </c>
      <c r="EN71" s="10"/>
      <c r="EO71" s="10">
        <v>9013.3</v>
      </c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I71" s="10">
        <f t="shared" si="3"/>
        <v>8640.9</v>
      </c>
    </row>
    <row r="72" spans="1:165" ht="12.75">
      <c r="A72" s="22">
        <v>492</v>
      </c>
      <c r="B72" s="22" t="s">
        <v>490</v>
      </c>
      <c r="C72" t="s">
        <v>481</v>
      </c>
      <c r="D72" t="s">
        <v>482</v>
      </c>
      <c r="E72" t="s">
        <v>67</v>
      </c>
      <c r="F72" t="s">
        <v>111</v>
      </c>
      <c r="G72" t="s">
        <v>485</v>
      </c>
      <c r="H72" t="s">
        <v>483</v>
      </c>
      <c r="M72" t="s">
        <v>335</v>
      </c>
      <c r="N72" t="s">
        <v>77</v>
      </c>
      <c r="O72" t="s">
        <v>77</v>
      </c>
      <c r="P72" t="s">
        <v>77</v>
      </c>
      <c r="Q72" t="s">
        <v>77</v>
      </c>
      <c r="R72" t="s">
        <v>117</v>
      </c>
      <c r="S72" t="s">
        <v>77</v>
      </c>
      <c r="T72" s="1">
        <v>33270</v>
      </c>
      <c r="U72" t="s">
        <v>491</v>
      </c>
      <c r="V72" t="s">
        <v>89</v>
      </c>
      <c r="W72" t="s">
        <v>89</v>
      </c>
      <c r="X72" t="s">
        <v>89</v>
      </c>
      <c r="Y72">
        <v>1</v>
      </c>
      <c r="Z72">
        <v>1</v>
      </c>
      <c r="AA72">
        <v>1</v>
      </c>
      <c r="AD72">
        <v>2</v>
      </c>
      <c r="AE72" t="s">
        <v>89</v>
      </c>
      <c r="AG72" s="10"/>
      <c r="AH72" s="9">
        <v>7.474215624</v>
      </c>
      <c r="AI72" s="10"/>
      <c r="AJ72" s="9">
        <v>7.041987853</v>
      </c>
      <c r="AK72" s="10"/>
      <c r="AL72" s="9">
        <v>7.143677208</v>
      </c>
      <c r="AM72" s="10"/>
      <c r="AN72" s="9"/>
      <c r="AO72" s="10"/>
      <c r="AP72" s="9"/>
      <c r="AQ72" s="10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F72" s="9">
        <v>7.219960228</v>
      </c>
      <c r="BG72" s="9"/>
      <c r="BH72" s="9"/>
      <c r="BI72">
        <v>2</v>
      </c>
      <c r="BJ72" t="s">
        <v>78</v>
      </c>
      <c r="BK72" t="s">
        <v>733</v>
      </c>
      <c r="BL72" s="10" t="s">
        <v>723</v>
      </c>
      <c r="BM72" s="13">
        <v>99.9622039</v>
      </c>
      <c r="BN72" s="10" t="s">
        <v>723</v>
      </c>
      <c r="BO72" s="13">
        <v>99.96065115</v>
      </c>
      <c r="BP72" s="10" t="s">
        <v>723</v>
      </c>
      <c r="BQ72" s="13">
        <v>99.95872067</v>
      </c>
      <c r="BR72" s="10" t="s">
        <v>723</v>
      </c>
      <c r="BT72" s="10" t="s">
        <v>723</v>
      </c>
      <c r="BV72" s="10" t="s">
        <v>723</v>
      </c>
      <c r="BX72" s="10" t="s">
        <v>723</v>
      </c>
      <c r="BZ72" s="10" t="s">
        <v>723</v>
      </c>
      <c r="CD72" s="10" t="s">
        <v>723</v>
      </c>
      <c r="CE72" s="13">
        <v>99.96060199</v>
      </c>
      <c r="CH72" s="10" t="s">
        <v>723</v>
      </c>
      <c r="CI72" s="13">
        <v>99.9622039</v>
      </c>
      <c r="CJ72" s="10" t="s">
        <v>723</v>
      </c>
      <c r="CK72" s="13">
        <v>99.96065115</v>
      </c>
      <c r="CL72" s="10" t="s">
        <v>723</v>
      </c>
      <c r="CM72" s="13">
        <v>99.95872067</v>
      </c>
      <c r="CN72" s="10" t="s">
        <v>723</v>
      </c>
      <c r="CP72" s="10" t="s">
        <v>723</v>
      </c>
      <c r="CR72" s="10" t="s">
        <v>723</v>
      </c>
      <c r="CT72" s="10" t="s">
        <v>723</v>
      </c>
      <c r="CV72" s="10" t="s">
        <v>723</v>
      </c>
      <c r="CZ72" s="10" t="s">
        <v>723</v>
      </c>
      <c r="DA72" s="13">
        <v>99.96060199</v>
      </c>
      <c r="DI72" s="10">
        <v>18325.7</v>
      </c>
      <c r="DK72" s="10">
        <v>19775.1</v>
      </c>
      <c r="DM72" s="10">
        <v>17896.3</v>
      </c>
      <c r="DO72" s="10">
        <v>17305.7</v>
      </c>
      <c r="EI72" s="10">
        <v>18325.7</v>
      </c>
      <c r="EJ72" s="10"/>
      <c r="EK72" s="10">
        <v>19775.1</v>
      </c>
      <c r="EL72" s="10"/>
      <c r="EM72" s="10">
        <v>17896.3</v>
      </c>
      <c r="EN72" s="10"/>
      <c r="EO72" s="10">
        <v>17305.7</v>
      </c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I72" s="10">
        <f t="shared" si="3"/>
        <v>18325.7</v>
      </c>
    </row>
    <row r="73" spans="1:160" ht="12.75">
      <c r="A73" s="22">
        <v>493</v>
      </c>
      <c r="B73" s="22" t="s">
        <v>496</v>
      </c>
      <c r="C73" t="s">
        <v>494</v>
      </c>
      <c r="D73" t="s">
        <v>129</v>
      </c>
      <c r="E73" t="s">
        <v>67</v>
      </c>
      <c r="F73" t="s">
        <v>492</v>
      </c>
      <c r="G73" t="s">
        <v>118</v>
      </c>
      <c r="H73" t="s">
        <v>386</v>
      </c>
      <c r="M73" t="s">
        <v>232</v>
      </c>
      <c r="N73" t="s">
        <v>120</v>
      </c>
      <c r="O73" t="s">
        <v>77</v>
      </c>
      <c r="P73" t="s">
        <v>120</v>
      </c>
      <c r="Q73" t="s">
        <v>77</v>
      </c>
      <c r="R73" t="s">
        <v>117</v>
      </c>
      <c r="S73" t="s">
        <v>120</v>
      </c>
      <c r="T73" s="1">
        <v>36100</v>
      </c>
      <c r="U73" t="s">
        <v>497</v>
      </c>
      <c r="V73" t="s">
        <v>89</v>
      </c>
      <c r="W73" t="s">
        <v>92</v>
      </c>
      <c r="X73" t="s">
        <v>89</v>
      </c>
      <c r="Y73">
        <v>1</v>
      </c>
      <c r="Z73">
        <v>3</v>
      </c>
      <c r="AA73">
        <v>1</v>
      </c>
      <c r="AD73">
        <v>0</v>
      </c>
      <c r="AE73" t="s">
        <v>158</v>
      </c>
      <c r="AF73" t="s">
        <v>761</v>
      </c>
      <c r="AG73" s="10"/>
      <c r="AH73" s="9">
        <v>7.14796748</v>
      </c>
      <c r="AI73" s="10"/>
      <c r="AJ73" s="9">
        <v>7.091056911</v>
      </c>
      <c r="AK73" s="10"/>
      <c r="AL73" s="9">
        <v>8.217886179</v>
      </c>
      <c r="AM73" s="10"/>
      <c r="AN73" s="9">
        <v>9.105691057</v>
      </c>
      <c r="AO73" s="10"/>
      <c r="AP73" s="9"/>
      <c r="AQ73" s="10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F73" s="9">
        <v>7.890650407</v>
      </c>
      <c r="BG73" s="9"/>
      <c r="BH73" s="9"/>
      <c r="BI73">
        <v>0</v>
      </c>
      <c r="BJ73" t="s">
        <v>759</v>
      </c>
      <c r="BK73" t="s">
        <v>761</v>
      </c>
      <c r="BL73" s="10" t="s">
        <v>723</v>
      </c>
      <c r="BN73" s="10" t="s">
        <v>723</v>
      </c>
      <c r="BP73" s="10" t="s">
        <v>723</v>
      </c>
      <c r="BR73" s="10" t="s">
        <v>723</v>
      </c>
      <c r="BT73" s="10" t="s">
        <v>723</v>
      </c>
      <c r="BV73" s="10" t="s">
        <v>723</v>
      </c>
      <c r="BX73" s="10" t="s">
        <v>723</v>
      </c>
      <c r="BZ73" s="10" t="s">
        <v>723</v>
      </c>
      <c r="CD73" s="10" t="s">
        <v>723</v>
      </c>
      <c r="CE73" s="13">
        <v>99.95734115</v>
      </c>
      <c r="CH73" s="10" t="s">
        <v>723</v>
      </c>
      <c r="CJ73" s="10" t="s">
        <v>723</v>
      </c>
      <c r="CL73" s="10" t="s">
        <v>723</v>
      </c>
      <c r="CN73" s="10" t="s">
        <v>723</v>
      </c>
      <c r="CP73" s="10" t="s">
        <v>723</v>
      </c>
      <c r="CR73" s="10" t="s">
        <v>723</v>
      </c>
      <c r="CT73" s="10" t="s">
        <v>723</v>
      </c>
      <c r="CV73" s="10" t="s">
        <v>723</v>
      </c>
      <c r="CZ73" s="10" t="s">
        <v>723</v>
      </c>
      <c r="DA73" s="13">
        <v>99.95734115</v>
      </c>
      <c r="DD73" s="10">
        <v>18497.1</v>
      </c>
      <c r="DI73" s="10">
        <v>18497.1</v>
      </c>
      <c r="EI73" s="10">
        <v>18497.1</v>
      </c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</row>
    <row r="74" spans="1:165" ht="12.75">
      <c r="A74" s="22">
        <v>493</v>
      </c>
      <c r="B74" s="22" t="s">
        <v>493</v>
      </c>
      <c r="C74" t="s">
        <v>494</v>
      </c>
      <c r="D74" t="s">
        <v>129</v>
      </c>
      <c r="E74" t="s">
        <v>67</v>
      </c>
      <c r="F74" t="s">
        <v>492</v>
      </c>
      <c r="G74" t="s">
        <v>118</v>
      </c>
      <c r="H74" t="s">
        <v>386</v>
      </c>
      <c r="M74" t="s">
        <v>232</v>
      </c>
      <c r="N74" t="s">
        <v>120</v>
      </c>
      <c r="O74" t="s">
        <v>77</v>
      </c>
      <c r="P74" t="s">
        <v>120</v>
      </c>
      <c r="Q74" t="s">
        <v>77</v>
      </c>
      <c r="R74" t="s">
        <v>117</v>
      </c>
      <c r="S74" t="s">
        <v>120</v>
      </c>
      <c r="T74" s="1">
        <v>35468</v>
      </c>
      <c r="U74" t="s">
        <v>495</v>
      </c>
      <c r="V74" t="s">
        <v>133</v>
      </c>
      <c r="W74" t="s">
        <v>133</v>
      </c>
      <c r="X74" t="s">
        <v>133</v>
      </c>
      <c r="Y74">
        <v>1</v>
      </c>
      <c r="Z74">
        <v>1</v>
      </c>
      <c r="AA74">
        <v>1</v>
      </c>
      <c r="AD74">
        <v>1</v>
      </c>
      <c r="AE74" t="s">
        <v>89</v>
      </c>
      <c r="AG74" s="10"/>
      <c r="AH74" s="9">
        <v>3.226627165</v>
      </c>
      <c r="AI74" s="10"/>
      <c r="AJ74" s="9">
        <v>1.282153785</v>
      </c>
      <c r="AK74" s="10"/>
      <c r="AL74" s="9">
        <v>2.074072963</v>
      </c>
      <c r="AM74" s="10"/>
      <c r="AN74" s="9"/>
      <c r="AO74" s="10"/>
      <c r="AP74" s="9"/>
      <c r="AQ74" s="10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F74" s="9">
        <v>2.194284638</v>
      </c>
      <c r="BG74" s="9"/>
      <c r="BH74" s="9"/>
      <c r="BI74">
        <v>1</v>
      </c>
      <c r="BJ74" t="s">
        <v>78</v>
      </c>
      <c r="BK74" t="s">
        <v>733</v>
      </c>
      <c r="BL74" s="10" t="s">
        <v>723</v>
      </c>
      <c r="BM74" s="13">
        <v>99.49764484</v>
      </c>
      <c r="BN74" s="10" t="s">
        <v>723</v>
      </c>
      <c r="BO74" s="13">
        <v>99.8837892</v>
      </c>
      <c r="BP74" s="10" t="s">
        <v>723</v>
      </c>
      <c r="BQ74" s="13">
        <v>99.69637345</v>
      </c>
      <c r="BR74" s="10" t="s">
        <v>723</v>
      </c>
      <c r="BT74" s="10" t="s">
        <v>723</v>
      </c>
      <c r="BV74" s="10" t="s">
        <v>723</v>
      </c>
      <c r="BX74" s="10" t="s">
        <v>723</v>
      </c>
      <c r="BZ74" s="10" t="s">
        <v>723</v>
      </c>
      <c r="CD74" s="10" t="s">
        <v>723</v>
      </c>
      <c r="CE74" s="13">
        <v>99.72896682</v>
      </c>
      <c r="CH74" s="10" t="s">
        <v>723</v>
      </c>
      <c r="CI74" s="13">
        <v>99.49764484</v>
      </c>
      <c r="CJ74" s="10" t="s">
        <v>723</v>
      </c>
      <c r="CK74" s="13">
        <v>99.8837892</v>
      </c>
      <c r="CL74" s="10" t="s">
        <v>723</v>
      </c>
      <c r="CM74" s="13">
        <v>99.69637345</v>
      </c>
      <c r="CN74" s="10" t="s">
        <v>723</v>
      </c>
      <c r="CP74" s="10" t="s">
        <v>723</v>
      </c>
      <c r="CR74" s="10" t="s">
        <v>723</v>
      </c>
      <c r="CT74" s="10" t="s">
        <v>723</v>
      </c>
      <c r="CV74" s="10" t="s">
        <v>723</v>
      </c>
      <c r="CZ74" s="10" t="s">
        <v>723</v>
      </c>
      <c r="DA74" s="13">
        <v>99.72896682</v>
      </c>
      <c r="DD74" s="10">
        <v>809.6</v>
      </c>
      <c r="DI74" s="10">
        <v>809.6</v>
      </c>
      <c r="DK74" s="10">
        <v>642.3</v>
      </c>
      <c r="DM74" s="10">
        <v>1103.3</v>
      </c>
      <c r="DO74" s="10">
        <v>683.1</v>
      </c>
      <c r="EI74" s="10">
        <v>809.6</v>
      </c>
      <c r="EJ74" s="10"/>
      <c r="EK74" s="10">
        <v>642.3</v>
      </c>
      <c r="EL74" s="10"/>
      <c r="EM74" s="10">
        <v>1103.3</v>
      </c>
      <c r="EN74" s="10"/>
      <c r="EO74" s="10">
        <v>683.1</v>
      </c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I74" s="10">
        <f aca="true" t="shared" si="4" ref="FI74:FI79">AVERAGE(EO74,EM74,EK74)</f>
        <v>809.5666666666666</v>
      </c>
    </row>
    <row r="75" spans="1:165" ht="12.75">
      <c r="A75" s="22">
        <v>494</v>
      </c>
      <c r="B75" s="22" t="s">
        <v>499</v>
      </c>
      <c r="C75" t="s">
        <v>500</v>
      </c>
      <c r="D75" t="s">
        <v>501</v>
      </c>
      <c r="E75" t="s">
        <v>67</v>
      </c>
      <c r="F75" t="s">
        <v>498</v>
      </c>
      <c r="G75" t="s">
        <v>279</v>
      </c>
      <c r="H75" t="s">
        <v>386</v>
      </c>
      <c r="M75" t="s">
        <v>232</v>
      </c>
      <c r="N75" t="s">
        <v>77</v>
      </c>
      <c r="O75" t="s">
        <v>77</v>
      </c>
      <c r="P75" t="s">
        <v>120</v>
      </c>
      <c r="Q75" t="s">
        <v>77</v>
      </c>
      <c r="R75" t="s">
        <v>117</v>
      </c>
      <c r="S75" t="s">
        <v>120</v>
      </c>
      <c r="T75" s="1">
        <v>35535</v>
      </c>
      <c r="U75" t="s">
        <v>502</v>
      </c>
      <c r="V75" t="s">
        <v>92</v>
      </c>
      <c r="W75" t="s">
        <v>89</v>
      </c>
      <c r="X75" t="s">
        <v>89</v>
      </c>
      <c r="Y75">
        <v>3</v>
      </c>
      <c r="Z75">
        <v>1</v>
      </c>
      <c r="AA75">
        <v>1</v>
      </c>
      <c r="AD75">
        <v>1</v>
      </c>
      <c r="AE75" t="s">
        <v>158</v>
      </c>
      <c r="AF75" t="s">
        <v>761</v>
      </c>
      <c r="AG75" s="10"/>
      <c r="AH75" s="9">
        <v>1.440253137</v>
      </c>
      <c r="AI75" s="10"/>
      <c r="AJ75" s="9">
        <v>1.737639665</v>
      </c>
      <c r="AK75" s="10"/>
      <c r="AL75" s="9">
        <v>2.197075153</v>
      </c>
      <c r="AM75" s="10"/>
      <c r="AN75" s="9"/>
      <c r="AO75" s="10"/>
      <c r="AP75" s="9"/>
      <c r="AQ75" s="10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F75" s="9">
        <v>1.791655985</v>
      </c>
      <c r="BG75" s="9"/>
      <c r="BH75" s="9"/>
      <c r="BI75">
        <v>1</v>
      </c>
      <c r="BJ75" t="s">
        <v>759</v>
      </c>
      <c r="BK75" t="s">
        <v>761</v>
      </c>
      <c r="BL75" s="10" t="s">
        <v>723</v>
      </c>
      <c r="BM75" s="13">
        <v>99.99952359</v>
      </c>
      <c r="BN75" s="10" t="s">
        <v>723</v>
      </c>
      <c r="BO75" s="13">
        <v>99.9993266</v>
      </c>
      <c r="BP75" s="10" t="s">
        <v>723</v>
      </c>
      <c r="BQ75" s="13">
        <v>99.99915271</v>
      </c>
      <c r="BR75" s="10" t="s">
        <v>723</v>
      </c>
      <c r="BT75" s="10" t="s">
        <v>723</v>
      </c>
      <c r="BV75" s="10" t="s">
        <v>723</v>
      </c>
      <c r="BX75" s="10" t="s">
        <v>723</v>
      </c>
      <c r="BZ75" s="10" t="s">
        <v>723</v>
      </c>
      <c r="CD75" s="10" t="s">
        <v>723</v>
      </c>
      <c r="CE75" s="13">
        <v>99.99934425</v>
      </c>
      <c r="CH75" s="10" t="s">
        <v>723</v>
      </c>
      <c r="CI75" s="13">
        <v>99.99952359</v>
      </c>
      <c r="CJ75" s="10" t="s">
        <v>723</v>
      </c>
      <c r="CK75" s="13">
        <v>99.9993266</v>
      </c>
      <c r="CL75" s="10" t="s">
        <v>723</v>
      </c>
      <c r="CM75" s="13">
        <v>99.99915271</v>
      </c>
      <c r="CN75" s="10" t="s">
        <v>723</v>
      </c>
      <c r="CP75" s="10" t="s">
        <v>723</v>
      </c>
      <c r="CR75" s="10" t="s">
        <v>723</v>
      </c>
      <c r="CT75" s="10" t="s">
        <v>723</v>
      </c>
      <c r="CV75" s="10" t="s">
        <v>723</v>
      </c>
      <c r="CZ75" s="10" t="s">
        <v>723</v>
      </c>
      <c r="DA75" s="13">
        <v>99.99934425</v>
      </c>
      <c r="DD75" s="10">
        <v>135.4</v>
      </c>
      <c r="DE75" s="10">
        <v>273085.2</v>
      </c>
      <c r="DI75" s="10">
        <v>273220.5</v>
      </c>
      <c r="DK75" s="10">
        <v>302314.6</v>
      </c>
      <c r="DM75" s="10">
        <v>258040.4</v>
      </c>
      <c r="DO75" s="10">
        <v>259306.6</v>
      </c>
      <c r="EI75" s="10">
        <v>273220.5</v>
      </c>
      <c r="EJ75" s="10"/>
      <c r="EK75" s="10">
        <v>302314.6</v>
      </c>
      <c r="EL75" s="10"/>
      <c r="EM75" s="10">
        <v>258040.4</v>
      </c>
      <c r="EN75" s="10"/>
      <c r="EO75" s="10">
        <v>259306.6</v>
      </c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I75" s="10">
        <f t="shared" si="4"/>
        <v>273220.5333333333</v>
      </c>
    </row>
    <row r="76" spans="1:165" ht="12.75">
      <c r="A76" s="22">
        <v>495</v>
      </c>
      <c r="B76" s="22" t="s">
        <v>510</v>
      </c>
      <c r="C76" t="s">
        <v>504</v>
      </c>
      <c r="D76" t="s">
        <v>505</v>
      </c>
      <c r="E76" t="s">
        <v>67</v>
      </c>
      <c r="F76" t="s">
        <v>111</v>
      </c>
      <c r="G76" t="s">
        <v>75</v>
      </c>
      <c r="H76" t="s">
        <v>506</v>
      </c>
      <c r="M76" t="s">
        <v>508</v>
      </c>
      <c r="N76" t="s">
        <v>77</v>
      </c>
      <c r="O76" t="s">
        <v>77</v>
      </c>
      <c r="P76" t="s">
        <v>77</v>
      </c>
      <c r="Q76" t="s">
        <v>77</v>
      </c>
      <c r="R76" t="s">
        <v>117</v>
      </c>
      <c r="S76" t="s">
        <v>77</v>
      </c>
      <c r="T76" s="1">
        <v>35754</v>
      </c>
      <c r="U76" t="s">
        <v>511</v>
      </c>
      <c r="V76" t="s">
        <v>92</v>
      </c>
      <c r="W76" t="s">
        <v>92</v>
      </c>
      <c r="X76" t="s">
        <v>89</v>
      </c>
      <c r="Y76">
        <v>3</v>
      </c>
      <c r="Z76">
        <v>3</v>
      </c>
      <c r="AA76">
        <v>3</v>
      </c>
      <c r="AD76">
        <v>1</v>
      </c>
      <c r="AE76" t="s">
        <v>158</v>
      </c>
      <c r="AF76" t="s">
        <v>512</v>
      </c>
      <c r="AG76" s="10">
        <v>0.3067484645777165</v>
      </c>
      <c r="AH76" s="9">
        <v>18.624543428</v>
      </c>
      <c r="AI76" s="10">
        <v>0.3391526740887273</v>
      </c>
      <c r="AJ76" s="9">
        <v>16.535805637</v>
      </c>
      <c r="AK76" s="10">
        <v>0.35386319043963627</v>
      </c>
      <c r="AL76" s="9">
        <v>15.940267743</v>
      </c>
      <c r="AM76" s="10"/>
      <c r="AN76" s="9">
        <v>0</v>
      </c>
      <c r="AO76" s="10"/>
      <c r="AP76" s="9"/>
      <c r="AQ76" s="10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11">
        <v>0.3319311558161966</v>
      </c>
      <c r="BF76" s="9">
        <v>17.033538943</v>
      </c>
      <c r="BG76" s="9"/>
      <c r="BH76" s="9"/>
      <c r="BI76">
        <v>1</v>
      </c>
      <c r="BJ76" t="s">
        <v>759</v>
      </c>
      <c r="BK76" t="s">
        <v>512</v>
      </c>
      <c r="BL76" s="10" t="s">
        <v>722</v>
      </c>
      <c r="BM76" s="13">
        <v>99.97704392</v>
      </c>
      <c r="BN76" s="10" t="s">
        <v>722</v>
      </c>
      <c r="BO76" s="13">
        <v>99.97906037</v>
      </c>
      <c r="BP76" s="10" t="s">
        <v>722</v>
      </c>
      <c r="BQ76" s="13">
        <v>99.9784236</v>
      </c>
      <c r="BR76" s="10" t="s">
        <v>723</v>
      </c>
      <c r="BT76" s="10" t="s">
        <v>723</v>
      </c>
      <c r="BV76" s="10" t="s">
        <v>723</v>
      </c>
      <c r="BX76" s="10" t="s">
        <v>723</v>
      </c>
      <c r="BZ76" s="10" t="s">
        <v>723</v>
      </c>
      <c r="CD76" s="10" t="s">
        <v>722</v>
      </c>
      <c r="CE76" s="13">
        <v>99.97815813</v>
      </c>
      <c r="CH76" s="10" t="s">
        <v>722</v>
      </c>
      <c r="CI76" s="13">
        <v>99.97704392</v>
      </c>
      <c r="CJ76" s="10" t="s">
        <v>722</v>
      </c>
      <c r="CK76" s="13">
        <v>99.97906037</v>
      </c>
      <c r="CL76" s="10" t="s">
        <v>722</v>
      </c>
      <c r="CM76" s="13">
        <v>99.9784236</v>
      </c>
      <c r="CN76" s="10" t="s">
        <v>723</v>
      </c>
      <c r="CP76" s="10" t="s">
        <v>723</v>
      </c>
      <c r="CR76" s="10" t="s">
        <v>723</v>
      </c>
      <c r="CT76" s="10" t="s">
        <v>723</v>
      </c>
      <c r="CV76" s="10" t="s">
        <v>723</v>
      </c>
      <c r="CZ76" s="10" t="s">
        <v>722</v>
      </c>
      <c r="DA76" s="13">
        <v>99.97815813</v>
      </c>
      <c r="DD76" s="10">
        <v>1604.2</v>
      </c>
      <c r="DE76" s="10">
        <v>76537.8</v>
      </c>
      <c r="DI76" s="10">
        <v>78142</v>
      </c>
      <c r="DJ76" s="10">
        <v>0.2</v>
      </c>
      <c r="DK76" s="10">
        <v>81293.8</v>
      </c>
      <c r="DL76" s="10">
        <v>0.2</v>
      </c>
      <c r="DM76" s="10">
        <v>79127.2</v>
      </c>
      <c r="DN76" s="10">
        <v>0.2</v>
      </c>
      <c r="DO76" s="10">
        <v>74026.3</v>
      </c>
      <c r="EF76" s="10">
        <v>0.2</v>
      </c>
      <c r="EI76" s="10">
        <v>78142</v>
      </c>
      <c r="EJ76" s="10">
        <v>0.2</v>
      </c>
      <c r="EK76" s="10">
        <v>81293.8</v>
      </c>
      <c r="EL76" s="10">
        <v>0.2</v>
      </c>
      <c r="EM76" s="10">
        <v>79127.2</v>
      </c>
      <c r="EN76" s="10">
        <v>0.2</v>
      </c>
      <c r="EO76" s="10">
        <v>74026.3</v>
      </c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H76" s="10">
        <f>AVERAGE(EN76,EL76,EJ76)</f>
        <v>0.20000000000000004</v>
      </c>
      <c r="FI76" s="10">
        <f t="shared" si="4"/>
        <v>78149.09999999999</v>
      </c>
    </row>
    <row r="77" spans="1:165" ht="12.75">
      <c r="A77" s="22">
        <v>495</v>
      </c>
      <c r="B77" s="22" t="s">
        <v>503</v>
      </c>
      <c r="C77" t="s">
        <v>504</v>
      </c>
      <c r="D77" t="s">
        <v>505</v>
      </c>
      <c r="E77" t="s">
        <v>67</v>
      </c>
      <c r="F77" t="s">
        <v>111</v>
      </c>
      <c r="G77" t="s">
        <v>75</v>
      </c>
      <c r="H77" t="s">
        <v>506</v>
      </c>
      <c r="M77" t="s">
        <v>508</v>
      </c>
      <c r="N77" t="s">
        <v>77</v>
      </c>
      <c r="O77" t="s">
        <v>77</v>
      </c>
      <c r="P77" t="s">
        <v>77</v>
      </c>
      <c r="Q77" t="s">
        <v>77</v>
      </c>
      <c r="R77" t="s">
        <v>117</v>
      </c>
      <c r="S77" t="s">
        <v>77</v>
      </c>
      <c r="T77" s="1">
        <v>32153</v>
      </c>
      <c r="U77" t="s">
        <v>507</v>
      </c>
      <c r="V77" t="s">
        <v>204</v>
      </c>
      <c r="W77" t="s">
        <v>204</v>
      </c>
      <c r="X77" t="s">
        <v>204</v>
      </c>
      <c r="Y77">
        <v>3</v>
      </c>
      <c r="Z77">
        <v>3</v>
      </c>
      <c r="AA77">
        <v>3</v>
      </c>
      <c r="AD77">
        <v>2</v>
      </c>
      <c r="AE77" t="s">
        <v>78</v>
      </c>
      <c r="AF77" t="s">
        <v>509</v>
      </c>
      <c r="AG77" s="10">
        <v>7.040328093044874</v>
      </c>
      <c r="AH77" s="9">
        <v>56.157474009</v>
      </c>
      <c r="AI77" s="10">
        <v>1.5438786567830305</v>
      </c>
      <c r="AJ77" s="9">
        <v>225.3990613</v>
      </c>
      <c r="AK77" s="10">
        <v>5.248490477919825</v>
      </c>
      <c r="AL77" s="9">
        <v>65.471626946</v>
      </c>
      <c r="AM77" s="10">
        <v>1.3301088269185284</v>
      </c>
      <c r="AN77" s="9">
        <v>268.83035700799996</v>
      </c>
      <c r="AO77" s="10"/>
      <c r="AP77" s="9"/>
      <c r="AQ77" s="10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11">
        <v>2.345598279664469</v>
      </c>
      <c r="BF77" s="9">
        <v>153.964629808</v>
      </c>
      <c r="BG77" s="9"/>
      <c r="BH77" s="9"/>
      <c r="BI77">
        <v>2</v>
      </c>
      <c r="BJ77" t="s">
        <v>759</v>
      </c>
      <c r="BK77" t="s">
        <v>725</v>
      </c>
      <c r="BL77" s="10" t="s">
        <v>723</v>
      </c>
      <c r="BM77" s="13">
        <v>99.99855289</v>
      </c>
      <c r="BN77" s="10" t="s">
        <v>723</v>
      </c>
      <c r="BO77" s="13">
        <v>99.99310226</v>
      </c>
      <c r="BP77" s="10" t="s">
        <v>723</v>
      </c>
      <c r="BQ77" s="13">
        <v>99.99781497</v>
      </c>
      <c r="BR77" s="10" t="s">
        <v>723</v>
      </c>
      <c r="BS77" s="13">
        <v>99.99195419</v>
      </c>
      <c r="BT77" s="10" t="s">
        <v>723</v>
      </c>
      <c r="BV77" s="10" t="s">
        <v>723</v>
      </c>
      <c r="BX77" s="10" t="s">
        <v>723</v>
      </c>
      <c r="BZ77" s="10" t="s">
        <v>723</v>
      </c>
      <c r="CD77" s="10" t="s">
        <v>723</v>
      </c>
      <c r="CE77" s="13">
        <v>99.99543336</v>
      </c>
      <c r="CH77" s="10" t="s">
        <v>723</v>
      </c>
      <c r="CI77" s="13">
        <v>99.99855289</v>
      </c>
      <c r="CJ77" s="10" t="s">
        <v>723</v>
      </c>
      <c r="CK77" s="13">
        <v>99.99310226</v>
      </c>
      <c r="CL77" s="10" t="s">
        <v>723</v>
      </c>
      <c r="CM77" s="13">
        <v>99.99781497</v>
      </c>
      <c r="CN77" s="10" t="s">
        <v>723</v>
      </c>
      <c r="CO77" s="13">
        <v>99.99195419</v>
      </c>
      <c r="CP77" s="10" t="s">
        <v>723</v>
      </c>
      <c r="CR77" s="10" t="s">
        <v>723</v>
      </c>
      <c r="CT77" s="10" t="s">
        <v>723</v>
      </c>
      <c r="CV77" s="10" t="s">
        <v>723</v>
      </c>
      <c r="CZ77" s="10" t="s">
        <v>723</v>
      </c>
      <c r="DA77" s="13">
        <v>99.99543336</v>
      </c>
      <c r="DI77" s="10">
        <v>3371505.1</v>
      </c>
      <c r="DK77" s="10">
        <v>3880673.2</v>
      </c>
      <c r="DM77" s="10">
        <v>3267724.3</v>
      </c>
      <c r="DO77" s="10">
        <v>2996376.7</v>
      </c>
      <c r="DQ77" s="10">
        <v>3341246.2</v>
      </c>
      <c r="EI77" s="10">
        <v>3371505.1</v>
      </c>
      <c r="EJ77" s="10"/>
      <c r="EK77" s="10">
        <v>3880673.2</v>
      </c>
      <c r="EL77" s="10"/>
      <c r="EM77" s="10">
        <v>3267724.3</v>
      </c>
      <c r="EN77" s="10"/>
      <c r="EO77" s="10">
        <v>2996376.7</v>
      </c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I77" s="10">
        <f t="shared" si="4"/>
        <v>3381591.4</v>
      </c>
    </row>
    <row r="78" spans="1:165" ht="12.75">
      <c r="A78" s="22">
        <v>495</v>
      </c>
      <c r="B78" s="22" t="s">
        <v>513</v>
      </c>
      <c r="C78" t="s">
        <v>504</v>
      </c>
      <c r="D78" t="s">
        <v>505</v>
      </c>
      <c r="E78" t="s">
        <v>67</v>
      </c>
      <c r="F78" t="s">
        <v>111</v>
      </c>
      <c r="G78" t="s">
        <v>75</v>
      </c>
      <c r="H78" t="s">
        <v>506</v>
      </c>
      <c r="M78" t="s">
        <v>508</v>
      </c>
      <c r="N78" t="s">
        <v>77</v>
      </c>
      <c r="O78" t="s">
        <v>77</v>
      </c>
      <c r="P78" t="s">
        <v>77</v>
      </c>
      <c r="Q78" t="s">
        <v>77</v>
      </c>
      <c r="R78" t="s">
        <v>117</v>
      </c>
      <c r="S78" t="s">
        <v>77</v>
      </c>
      <c r="T78" s="1">
        <v>32153</v>
      </c>
      <c r="U78" t="s">
        <v>514</v>
      </c>
      <c r="V78" t="s">
        <v>204</v>
      </c>
      <c r="W78" t="s">
        <v>204</v>
      </c>
      <c r="X78" t="s">
        <v>204</v>
      </c>
      <c r="Y78">
        <v>3</v>
      </c>
      <c r="Z78">
        <v>3</v>
      </c>
      <c r="AA78">
        <v>3</v>
      </c>
      <c r="AD78">
        <v>2</v>
      </c>
      <c r="AE78" t="s">
        <v>78</v>
      </c>
      <c r="AF78" t="s">
        <v>509</v>
      </c>
      <c r="AG78" s="10">
        <v>2.852301609258769</v>
      </c>
      <c r="AH78" s="9">
        <v>121.38472259599999</v>
      </c>
      <c r="AI78" s="10">
        <v>1.9534184825061534</v>
      </c>
      <c r="AJ78" s="9">
        <v>178.49656733700002</v>
      </c>
      <c r="AK78" s="10">
        <v>3.3457249082384153</v>
      </c>
      <c r="AL78" s="9">
        <v>107.549443624</v>
      </c>
      <c r="AM78" s="10">
        <v>4.7833935018111156</v>
      </c>
      <c r="AN78" s="9">
        <v>74.45109601899999</v>
      </c>
      <c r="AO78" s="10"/>
      <c r="AP78" s="9"/>
      <c r="AQ78" s="10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11">
        <v>2.9278216940476804</v>
      </c>
      <c r="BF78" s="9">
        <v>120.470457386</v>
      </c>
      <c r="BG78" s="9"/>
      <c r="BH78" s="9"/>
      <c r="BI78">
        <v>2</v>
      </c>
      <c r="BJ78" t="s">
        <v>158</v>
      </c>
      <c r="BK78" t="s">
        <v>725</v>
      </c>
      <c r="BL78" s="10" t="s">
        <v>723</v>
      </c>
      <c r="BM78" s="13">
        <v>99.99657751</v>
      </c>
      <c r="BN78" s="10" t="s">
        <v>723</v>
      </c>
      <c r="BO78" s="13">
        <v>99.9940129</v>
      </c>
      <c r="BP78" s="10" t="s">
        <v>723</v>
      </c>
      <c r="BQ78" s="13">
        <v>99.99724111</v>
      </c>
      <c r="BR78" s="10" t="s">
        <v>723</v>
      </c>
      <c r="BS78" s="13">
        <v>99.99764942</v>
      </c>
      <c r="BT78" s="10" t="s">
        <v>723</v>
      </c>
      <c r="BV78" s="10" t="s">
        <v>723</v>
      </c>
      <c r="BX78" s="10" t="s">
        <v>723</v>
      </c>
      <c r="BZ78" s="10" t="s">
        <v>723</v>
      </c>
      <c r="CD78" s="10" t="s">
        <v>723</v>
      </c>
      <c r="CE78" s="13">
        <v>99.99644936</v>
      </c>
      <c r="CH78" s="10" t="s">
        <v>723</v>
      </c>
      <c r="CI78" s="13">
        <v>99.99657751</v>
      </c>
      <c r="CJ78" s="10" t="s">
        <v>723</v>
      </c>
      <c r="CK78" s="13">
        <v>99.9940129</v>
      </c>
      <c r="CL78" s="10" t="s">
        <v>723</v>
      </c>
      <c r="CM78" s="13">
        <v>99.99724111</v>
      </c>
      <c r="CN78" s="10" t="s">
        <v>723</v>
      </c>
      <c r="CO78" s="13">
        <v>99.99764942</v>
      </c>
      <c r="CP78" s="10" t="s">
        <v>723</v>
      </c>
      <c r="CR78" s="10" t="s">
        <v>723</v>
      </c>
      <c r="CT78" s="10" t="s">
        <v>723</v>
      </c>
      <c r="CV78" s="10" t="s">
        <v>723</v>
      </c>
      <c r="CZ78" s="10" t="s">
        <v>723</v>
      </c>
      <c r="DA78" s="13">
        <v>99.99644936</v>
      </c>
      <c r="DI78" s="10">
        <v>3343250.464</v>
      </c>
      <c r="DK78" s="10">
        <v>3496097.855</v>
      </c>
      <c r="DM78" s="10">
        <v>2952231.465</v>
      </c>
      <c r="DO78" s="10">
        <v>3833073.465</v>
      </c>
      <c r="DQ78" s="10">
        <v>3091599.07</v>
      </c>
      <c r="EI78" s="10">
        <v>3343250.464</v>
      </c>
      <c r="EJ78" s="10"/>
      <c r="EK78" s="10">
        <v>3496097.855</v>
      </c>
      <c r="EL78" s="10"/>
      <c r="EM78" s="10">
        <v>2952231.465</v>
      </c>
      <c r="EN78" s="10"/>
      <c r="EO78" s="10">
        <v>3833073.465</v>
      </c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I78" s="10">
        <f t="shared" si="4"/>
        <v>3427134.2616666667</v>
      </c>
    </row>
    <row r="79" spans="1:165" ht="12.75">
      <c r="A79" s="22">
        <v>495</v>
      </c>
      <c r="B79" s="22" t="s">
        <v>515</v>
      </c>
      <c r="C79" t="s">
        <v>504</v>
      </c>
      <c r="D79" t="s">
        <v>505</v>
      </c>
      <c r="E79" t="s">
        <v>67</v>
      </c>
      <c r="F79" t="s">
        <v>111</v>
      </c>
      <c r="G79" t="s">
        <v>75</v>
      </c>
      <c r="H79" t="s">
        <v>506</v>
      </c>
      <c r="M79" t="s">
        <v>508</v>
      </c>
      <c r="N79" t="s">
        <v>77</v>
      </c>
      <c r="O79" t="s">
        <v>77</v>
      </c>
      <c r="P79" t="s">
        <v>77</v>
      </c>
      <c r="Q79" t="s">
        <v>77</v>
      </c>
      <c r="R79" t="s">
        <v>117</v>
      </c>
      <c r="S79" t="s">
        <v>77</v>
      </c>
      <c r="T79" s="1">
        <v>32157</v>
      </c>
      <c r="U79" t="s">
        <v>516</v>
      </c>
      <c r="V79" t="s">
        <v>133</v>
      </c>
      <c r="W79" t="s">
        <v>133</v>
      </c>
      <c r="X79" t="s">
        <v>133</v>
      </c>
      <c r="AD79">
        <v>2</v>
      </c>
      <c r="AE79" t="s">
        <v>78</v>
      </c>
      <c r="AF79" t="s">
        <v>517</v>
      </c>
      <c r="AG79" s="10"/>
      <c r="AH79" s="9"/>
      <c r="AI79" s="10">
        <v>3.0933479329088973</v>
      </c>
      <c r="AJ79" s="9">
        <v>103.340242557</v>
      </c>
      <c r="AK79" s="10">
        <v>0.9900990099009901</v>
      </c>
      <c r="AL79" s="9">
        <v>316.33026593100004</v>
      </c>
      <c r="AM79" s="10">
        <v>6.1632426419345</v>
      </c>
      <c r="AN79" s="9">
        <v>52.239757106000006</v>
      </c>
      <c r="AO79" s="10"/>
      <c r="AP79" s="9"/>
      <c r="AQ79" s="10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11">
        <v>2.02333362296779</v>
      </c>
      <c r="BF79" s="9">
        <v>157.303421825</v>
      </c>
      <c r="BG79" s="9"/>
      <c r="BH79" s="9"/>
      <c r="BI79">
        <v>2</v>
      </c>
      <c r="BJ79" t="s">
        <v>78</v>
      </c>
      <c r="BK79" t="s">
        <v>736</v>
      </c>
      <c r="BL79" s="10" t="s">
        <v>723</v>
      </c>
      <c r="BN79" s="10" t="s">
        <v>722</v>
      </c>
      <c r="BO79" s="13">
        <v>99.47761716</v>
      </c>
      <c r="BP79" s="10" t="s">
        <v>722</v>
      </c>
      <c r="BQ79" s="13">
        <v>99.33033385</v>
      </c>
      <c r="BR79" s="10" t="s">
        <v>722</v>
      </c>
      <c r="BS79" s="13">
        <v>99.8950902</v>
      </c>
      <c r="BT79" s="10" t="s">
        <v>723</v>
      </c>
      <c r="BV79" s="10" t="s">
        <v>723</v>
      </c>
      <c r="BX79" s="10" t="s">
        <v>723</v>
      </c>
      <c r="BZ79" s="10" t="s">
        <v>723</v>
      </c>
      <c r="CD79" s="10" t="s">
        <v>722</v>
      </c>
      <c r="CE79" s="13">
        <v>99.59612085</v>
      </c>
      <c r="CH79" s="10" t="s">
        <v>723</v>
      </c>
      <c r="CJ79" s="10" t="s">
        <v>722</v>
      </c>
      <c r="CK79" s="13">
        <v>99.47761716</v>
      </c>
      <c r="CL79" s="10" t="s">
        <v>722</v>
      </c>
      <c r="CM79" s="13">
        <v>99.33033385</v>
      </c>
      <c r="CN79" s="10" t="s">
        <v>722</v>
      </c>
      <c r="CO79" s="13">
        <v>99.8950902</v>
      </c>
      <c r="CP79" s="10" t="s">
        <v>723</v>
      </c>
      <c r="CR79" s="10" t="s">
        <v>723</v>
      </c>
      <c r="CT79" s="10" t="s">
        <v>723</v>
      </c>
      <c r="CV79" s="10" t="s">
        <v>723</v>
      </c>
      <c r="CZ79" s="10" t="s">
        <v>722</v>
      </c>
      <c r="DA79" s="13">
        <v>99.59612085</v>
      </c>
      <c r="DI79" s="10">
        <v>39222.7</v>
      </c>
      <c r="DL79" s="10">
        <v>1.1</v>
      </c>
      <c r="DM79" s="10">
        <v>20002.5</v>
      </c>
      <c r="DN79" s="10">
        <v>0.7</v>
      </c>
      <c r="DO79" s="10">
        <v>47570</v>
      </c>
      <c r="DP79" s="10">
        <v>0.6</v>
      </c>
      <c r="DQ79" s="10">
        <v>50095.5</v>
      </c>
      <c r="EF79" s="10">
        <v>0.7</v>
      </c>
      <c r="EI79" s="10">
        <v>39222.7</v>
      </c>
      <c r="EJ79" s="10"/>
      <c r="EK79" s="10"/>
      <c r="EL79" s="10">
        <v>1.1</v>
      </c>
      <c r="EM79" s="10">
        <v>20002.5</v>
      </c>
      <c r="EN79" s="10">
        <v>0.7</v>
      </c>
      <c r="EO79" s="10">
        <v>47570</v>
      </c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H79" s="10">
        <f>AVERAGE(EN79,EL79,EJ79)</f>
        <v>0.9</v>
      </c>
      <c r="FI79" s="10">
        <f t="shared" si="4"/>
        <v>33786.25</v>
      </c>
    </row>
    <row r="80" spans="1:160" ht="12.75">
      <c r="A80" s="22">
        <v>503</v>
      </c>
      <c r="B80" s="22" t="s">
        <v>519</v>
      </c>
      <c r="C80" t="s">
        <v>520</v>
      </c>
      <c r="D80" t="s">
        <v>521</v>
      </c>
      <c r="E80" t="s">
        <v>67</v>
      </c>
      <c r="F80" t="s">
        <v>518</v>
      </c>
      <c r="G80" t="s">
        <v>75</v>
      </c>
      <c r="H80" t="s">
        <v>522</v>
      </c>
      <c r="M80" t="s">
        <v>524</v>
      </c>
      <c r="N80" t="s">
        <v>77</v>
      </c>
      <c r="O80" t="s">
        <v>120</v>
      </c>
      <c r="P80" t="s">
        <v>77</v>
      </c>
      <c r="Q80" t="s">
        <v>77</v>
      </c>
      <c r="R80" t="s">
        <v>117</v>
      </c>
      <c r="S80" t="s">
        <v>120</v>
      </c>
      <c r="T80" s="1">
        <v>34029</v>
      </c>
      <c r="U80" t="s">
        <v>523</v>
      </c>
      <c r="V80" t="s">
        <v>152</v>
      </c>
      <c r="W80" t="s">
        <v>152</v>
      </c>
      <c r="X80" t="s">
        <v>152</v>
      </c>
      <c r="Y80">
        <v>3</v>
      </c>
      <c r="Z80">
        <v>3</v>
      </c>
      <c r="AA80">
        <v>3</v>
      </c>
      <c r="AD80">
        <v>1</v>
      </c>
      <c r="AE80" t="s">
        <v>759</v>
      </c>
      <c r="AG80" s="10">
        <v>1.535635935522052</v>
      </c>
      <c r="AH80" s="9">
        <v>48.145570177</v>
      </c>
      <c r="AI80" s="10">
        <v>0.4254945822980912</v>
      </c>
      <c r="AJ80" s="9">
        <v>176.86074448600002</v>
      </c>
      <c r="AK80" s="10">
        <v>0.6692004568791201</v>
      </c>
      <c r="AL80" s="9">
        <v>113.301309</v>
      </c>
      <c r="AM80" s="10"/>
      <c r="AN80" s="9"/>
      <c r="AO80" s="10"/>
      <c r="AP80" s="9"/>
      <c r="AQ80" s="10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11">
        <v>0.6651007199065105</v>
      </c>
      <c r="BF80" s="9">
        <v>112.7692079</v>
      </c>
      <c r="BG80" s="9"/>
      <c r="BH80" s="9"/>
      <c r="BL80" s="10" t="s">
        <v>723</v>
      </c>
      <c r="BN80" s="10" t="s">
        <v>723</v>
      </c>
      <c r="BP80" s="10" t="s">
        <v>723</v>
      </c>
      <c r="BR80" s="10" t="s">
        <v>723</v>
      </c>
      <c r="BT80" s="10" t="s">
        <v>723</v>
      </c>
      <c r="BV80" s="10" t="s">
        <v>723</v>
      </c>
      <c r="BX80" s="10" t="s">
        <v>723</v>
      </c>
      <c r="BZ80" s="10" t="s">
        <v>723</v>
      </c>
      <c r="CD80" s="10" t="s">
        <v>723</v>
      </c>
      <c r="CH80" s="10" t="s">
        <v>723</v>
      </c>
      <c r="CJ80" s="10" t="s">
        <v>723</v>
      </c>
      <c r="CL80" s="10" t="s">
        <v>723</v>
      </c>
      <c r="CN80" s="10" t="s">
        <v>723</v>
      </c>
      <c r="CP80" s="10" t="s">
        <v>723</v>
      </c>
      <c r="CR80" s="10" t="s">
        <v>723</v>
      </c>
      <c r="CT80" s="10" t="s">
        <v>723</v>
      </c>
      <c r="CV80" s="10" t="s">
        <v>723</v>
      </c>
      <c r="CZ80" s="10" t="s">
        <v>723</v>
      </c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</row>
    <row r="81" spans="1:160" ht="12.75">
      <c r="A81" s="22">
        <v>503</v>
      </c>
      <c r="B81" s="22" t="s">
        <v>525</v>
      </c>
      <c r="C81" t="s">
        <v>520</v>
      </c>
      <c r="D81" t="s">
        <v>521</v>
      </c>
      <c r="E81" t="s">
        <v>67</v>
      </c>
      <c r="F81" t="s">
        <v>518</v>
      </c>
      <c r="G81" t="s">
        <v>75</v>
      </c>
      <c r="H81" t="s">
        <v>522</v>
      </c>
      <c r="M81" t="s">
        <v>524</v>
      </c>
      <c r="N81" t="s">
        <v>77</v>
      </c>
      <c r="O81" t="s">
        <v>120</v>
      </c>
      <c r="P81" t="s">
        <v>77</v>
      </c>
      <c r="Q81" t="s">
        <v>77</v>
      </c>
      <c r="R81" t="s">
        <v>117</v>
      </c>
      <c r="S81" t="s">
        <v>120</v>
      </c>
      <c r="T81" s="1">
        <v>35032</v>
      </c>
      <c r="U81" t="s">
        <v>526</v>
      </c>
      <c r="V81" t="s">
        <v>152</v>
      </c>
      <c r="W81" t="s">
        <v>152</v>
      </c>
      <c r="X81" t="s">
        <v>152</v>
      </c>
      <c r="Y81">
        <v>3</v>
      </c>
      <c r="Z81">
        <v>3</v>
      </c>
      <c r="AA81">
        <v>3</v>
      </c>
      <c r="AD81">
        <v>1</v>
      </c>
      <c r="AE81" t="s">
        <v>158</v>
      </c>
      <c r="AG81" s="10">
        <v>91.32007233262335</v>
      </c>
      <c r="AH81" s="9">
        <v>86.022222225</v>
      </c>
      <c r="AI81" s="10">
        <v>91.67049632347481</v>
      </c>
      <c r="AJ81" s="9">
        <v>89.599999998</v>
      </c>
      <c r="AK81" s="10">
        <v>90.34417392375573</v>
      </c>
      <c r="AL81" s="9">
        <v>82.06041667</v>
      </c>
      <c r="AM81" s="10"/>
      <c r="AN81" s="9"/>
      <c r="AO81" s="10"/>
      <c r="AP81" s="9"/>
      <c r="AQ81" s="10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11">
        <v>91.13113977322378</v>
      </c>
      <c r="BF81" s="9">
        <v>85.89421296</v>
      </c>
      <c r="BG81" s="9"/>
      <c r="BH81" s="9"/>
      <c r="BL81" s="10" t="s">
        <v>723</v>
      </c>
      <c r="BN81" s="10" t="s">
        <v>723</v>
      </c>
      <c r="BP81" s="10" t="s">
        <v>723</v>
      </c>
      <c r="BR81" s="10" t="s">
        <v>723</v>
      </c>
      <c r="BT81" s="10" t="s">
        <v>723</v>
      </c>
      <c r="BV81" s="10" t="s">
        <v>723</v>
      </c>
      <c r="BX81" s="10" t="s">
        <v>723</v>
      </c>
      <c r="BZ81" s="10" t="s">
        <v>723</v>
      </c>
      <c r="CD81" s="10" t="s">
        <v>723</v>
      </c>
      <c r="CH81" s="10" t="s">
        <v>723</v>
      </c>
      <c r="CJ81" s="10" t="s">
        <v>723</v>
      </c>
      <c r="CL81" s="10" t="s">
        <v>723</v>
      </c>
      <c r="CN81" s="10" t="s">
        <v>723</v>
      </c>
      <c r="CP81" s="10" t="s">
        <v>723</v>
      </c>
      <c r="CR81" s="10" t="s">
        <v>723</v>
      </c>
      <c r="CT81" s="10" t="s">
        <v>723</v>
      </c>
      <c r="CV81" s="10" t="s">
        <v>723</v>
      </c>
      <c r="CZ81" s="10" t="s">
        <v>723</v>
      </c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</row>
    <row r="82" spans="1:160" ht="12.75">
      <c r="A82" s="22">
        <v>503</v>
      </c>
      <c r="B82" s="22" t="s">
        <v>527</v>
      </c>
      <c r="C82" t="s">
        <v>520</v>
      </c>
      <c r="D82" t="s">
        <v>521</v>
      </c>
      <c r="E82" t="s">
        <v>67</v>
      </c>
      <c r="F82" t="s">
        <v>518</v>
      </c>
      <c r="G82" t="s">
        <v>75</v>
      </c>
      <c r="H82" t="s">
        <v>522</v>
      </c>
      <c r="M82" t="s">
        <v>524</v>
      </c>
      <c r="N82" t="s">
        <v>77</v>
      </c>
      <c r="O82" t="s">
        <v>120</v>
      </c>
      <c r="P82" t="s">
        <v>77</v>
      </c>
      <c r="Q82" t="s">
        <v>77</v>
      </c>
      <c r="R82" t="s">
        <v>117</v>
      </c>
      <c r="S82" t="s">
        <v>120</v>
      </c>
      <c r="T82" s="1">
        <v>35032</v>
      </c>
      <c r="U82" t="s">
        <v>528</v>
      </c>
      <c r="V82" t="s">
        <v>152</v>
      </c>
      <c r="W82" t="s">
        <v>152</v>
      </c>
      <c r="X82" t="s">
        <v>152</v>
      </c>
      <c r="Y82">
        <v>3</v>
      </c>
      <c r="Z82">
        <v>3</v>
      </c>
      <c r="AA82">
        <v>3</v>
      </c>
      <c r="AD82">
        <v>1</v>
      </c>
      <c r="AE82" t="s">
        <v>158</v>
      </c>
      <c r="AG82" s="10">
        <v>87.3932725924353</v>
      </c>
      <c r="AH82" s="9">
        <v>71.54143485</v>
      </c>
      <c r="AI82" s="10">
        <v>86.4817312770337</v>
      </c>
      <c r="AJ82" s="9">
        <v>66.866666666</v>
      </c>
      <c r="AK82" s="10">
        <v>85.20053278491743</v>
      </c>
      <c r="AL82" s="9">
        <v>68.94897959</v>
      </c>
      <c r="AM82" s="10"/>
      <c r="AN82" s="9"/>
      <c r="AO82" s="10"/>
      <c r="AP82" s="9"/>
      <c r="AQ82" s="10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11">
        <v>86.3702117912513</v>
      </c>
      <c r="BF82" s="9">
        <v>69.11902703</v>
      </c>
      <c r="BG82" s="9"/>
      <c r="BH82" s="9"/>
      <c r="BL82" s="10" t="s">
        <v>723</v>
      </c>
      <c r="BN82" s="10" t="s">
        <v>723</v>
      </c>
      <c r="BP82" s="10" t="s">
        <v>723</v>
      </c>
      <c r="BR82" s="10" t="s">
        <v>723</v>
      </c>
      <c r="BT82" s="10" t="s">
        <v>723</v>
      </c>
      <c r="BV82" s="10" t="s">
        <v>723</v>
      </c>
      <c r="BX82" s="10" t="s">
        <v>723</v>
      </c>
      <c r="BZ82" s="10" t="s">
        <v>723</v>
      </c>
      <c r="CD82" s="10" t="s">
        <v>723</v>
      </c>
      <c r="CH82" s="10" t="s">
        <v>723</v>
      </c>
      <c r="CJ82" s="10" t="s">
        <v>723</v>
      </c>
      <c r="CL82" s="10" t="s">
        <v>723</v>
      </c>
      <c r="CN82" s="10" t="s">
        <v>723</v>
      </c>
      <c r="CP82" s="10" t="s">
        <v>723</v>
      </c>
      <c r="CR82" s="10" t="s">
        <v>723</v>
      </c>
      <c r="CT82" s="10" t="s">
        <v>723</v>
      </c>
      <c r="CV82" s="10" t="s">
        <v>723</v>
      </c>
      <c r="CZ82" s="10" t="s">
        <v>723</v>
      </c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</row>
    <row r="83" spans="1:160" ht="12.75">
      <c r="A83" s="22">
        <v>503</v>
      </c>
      <c r="B83" s="22" t="s">
        <v>529</v>
      </c>
      <c r="C83" t="s">
        <v>520</v>
      </c>
      <c r="D83" t="s">
        <v>521</v>
      </c>
      <c r="E83" t="s">
        <v>67</v>
      </c>
      <c r="F83" t="s">
        <v>518</v>
      </c>
      <c r="G83" t="s">
        <v>75</v>
      </c>
      <c r="H83" t="s">
        <v>522</v>
      </c>
      <c r="M83" t="s">
        <v>524</v>
      </c>
      <c r="N83" t="s">
        <v>77</v>
      </c>
      <c r="O83" t="s">
        <v>120</v>
      </c>
      <c r="P83" t="s">
        <v>77</v>
      </c>
      <c r="Q83" t="s">
        <v>77</v>
      </c>
      <c r="R83" t="s">
        <v>117</v>
      </c>
      <c r="S83" t="s">
        <v>120</v>
      </c>
      <c r="T83" s="1">
        <v>34029</v>
      </c>
      <c r="U83" t="s">
        <v>530</v>
      </c>
      <c r="V83" t="s">
        <v>152</v>
      </c>
      <c r="W83" t="s">
        <v>152</v>
      </c>
      <c r="X83" t="s">
        <v>152</v>
      </c>
      <c r="Y83">
        <v>3</v>
      </c>
      <c r="Z83">
        <v>3</v>
      </c>
      <c r="AA83">
        <v>3</v>
      </c>
      <c r="AD83">
        <v>1</v>
      </c>
      <c r="AE83" t="s">
        <v>158</v>
      </c>
      <c r="AG83" s="10">
        <v>37.655860352931086</v>
      </c>
      <c r="AH83" s="9">
        <v>1.90118763</v>
      </c>
      <c r="AI83" s="10">
        <v>1.0209378798022035</v>
      </c>
      <c r="AJ83" s="9">
        <v>73.60780669100001</v>
      </c>
      <c r="AK83" s="10">
        <v>1.4064763320618672</v>
      </c>
      <c r="AL83" s="9">
        <v>51.35662894</v>
      </c>
      <c r="AM83" s="10"/>
      <c r="AN83" s="9"/>
      <c r="AO83" s="10"/>
      <c r="AP83" s="9"/>
      <c r="AQ83" s="10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11">
        <v>1.7260131741739413</v>
      </c>
      <c r="BF83" s="9">
        <v>42.28854109</v>
      </c>
      <c r="BG83" s="9"/>
      <c r="BH83" s="9"/>
      <c r="BL83" s="10" t="s">
        <v>723</v>
      </c>
      <c r="BN83" s="10" t="s">
        <v>723</v>
      </c>
      <c r="BP83" s="10" t="s">
        <v>723</v>
      </c>
      <c r="BR83" s="10" t="s">
        <v>723</v>
      </c>
      <c r="BT83" s="10" t="s">
        <v>723</v>
      </c>
      <c r="BV83" s="10" t="s">
        <v>723</v>
      </c>
      <c r="BX83" s="10" t="s">
        <v>723</v>
      </c>
      <c r="BZ83" s="10" t="s">
        <v>723</v>
      </c>
      <c r="CD83" s="10" t="s">
        <v>723</v>
      </c>
      <c r="CH83" s="10" t="s">
        <v>723</v>
      </c>
      <c r="CJ83" s="10" t="s">
        <v>723</v>
      </c>
      <c r="CL83" s="10" t="s">
        <v>723</v>
      </c>
      <c r="CN83" s="10" t="s">
        <v>723</v>
      </c>
      <c r="CP83" s="10" t="s">
        <v>723</v>
      </c>
      <c r="CR83" s="10" t="s">
        <v>723</v>
      </c>
      <c r="CT83" s="10" t="s">
        <v>723</v>
      </c>
      <c r="CV83" s="10" t="s">
        <v>723</v>
      </c>
      <c r="CZ83" s="10" t="s">
        <v>723</v>
      </c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</row>
    <row r="84" spans="1:160" ht="12.75">
      <c r="A84" s="22">
        <v>503</v>
      </c>
      <c r="B84" s="22" t="s">
        <v>531</v>
      </c>
      <c r="C84" t="s">
        <v>520</v>
      </c>
      <c r="D84" t="s">
        <v>521</v>
      </c>
      <c r="E84" t="s">
        <v>67</v>
      </c>
      <c r="F84" t="s">
        <v>518</v>
      </c>
      <c r="G84" t="s">
        <v>75</v>
      </c>
      <c r="H84" t="s">
        <v>522</v>
      </c>
      <c r="M84" t="s">
        <v>524</v>
      </c>
      <c r="N84" t="s">
        <v>77</v>
      </c>
      <c r="O84" t="s">
        <v>120</v>
      </c>
      <c r="P84" t="s">
        <v>77</v>
      </c>
      <c r="Q84" t="s">
        <v>77</v>
      </c>
      <c r="R84" t="s">
        <v>117</v>
      </c>
      <c r="S84" t="s">
        <v>120</v>
      </c>
      <c r="T84" s="1">
        <v>33388</v>
      </c>
      <c r="U84" t="s">
        <v>532</v>
      </c>
      <c r="V84" t="s">
        <v>152</v>
      </c>
      <c r="W84" t="s">
        <v>152</v>
      </c>
      <c r="X84" t="s">
        <v>152</v>
      </c>
      <c r="Y84">
        <v>3</v>
      </c>
      <c r="Z84">
        <v>3</v>
      </c>
      <c r="AA84">
        <v>3</v>
      </c>
      <c r="AD84">
        <v>1</v>
      </c>
      <c r="AE84" t="s">
        <v>158</v>
      </c>
      <c r="AG84" s="10"/>
      <c r="AH84" s="9">
        <v>10.98669041</v>
      </c>
      <c r="AI84" s="10"/>
      <c r="AJ84" s="9">
        <v>17.35779884</v>
      </c>
      <c r="AK84" s="10"/>
      <c r="AL84" s="9">
        <v>86.26674847</v>
      </c>
      <c r="AM84" s="10"/>
      <c r="AN84" s="9"/>
      <c r="AO84" s="10"/>
      <c r="AP84" s="9"/>
      <c r="AQ84" s="10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F84" s="9">
        <v>38.2037459</v>
      </c>
      <c r="BG84" s="9"/>
      <c r="BH84" s="9"/>
      <c r="BL84" s="10" t="s">
        <v>723</v>
      </c>
      <c r="BN84" s="10" t="s">
        <v>723</v>
      </c>
      <c r="BP84" s="10" t="s">
        <v>723</v>
      </c>
      <c r="BR84" s="10" t="s">
        <v>723</v>
      </c>
      <c r="BT84" s="10" t="s">
        <v>723</v>
      </c>
      <c r="BV84" s="10" t="s">
        <v>723</v>
      </c>
      <c r="BX84" s="10" t="s">
        <v>723</v>
      </c>
      <c r="BZ84" s="10" t="s">
        <v>723</v>
      </c>
      <c r="CD84" s="10" t="s">
        <v>723</v>
      </c>
      <c r="CH84" s="10" t="s">
        <v>723</v>
      </c>
      <c r="CJ84" s="10" t="s">
        <v>723</v>
      </c>
      <c r="CL84" s="10" t="s">
        <v>723</v>
      </c>
      <c r="CN84" s="10" t="s">
        <v>723</v>
      </c>
      <c r="CP84" s="10" t="s">
        <v>723</v>
      </c>
      <c r="CR84" s="10" t="s">
        <v>723</v>
      </c>
      <c r="CT84" s="10" t="s">
        <v>723</v>
      </c>
      <c r="CV84" s="10" t="s">
        <v>723</v>
      </c>
      <c r="CZ84" s="10" t="s">
        <v>723</v>
      </c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</row>
    <row r="85" spans="1:160" ht="12.75">
      <c r="A85" s="22">
        <v>503</v>
      </c>
      <c r="B85" s="22" t="s">
        <v>533</v>
      </c>
      <c r="C85" t="s">
        <v>520</v>
      </c>
      <c r="D85" t="s">
        <v>521</v>
      </c>
      <c r="E85" t="s">
        <v>67</v>
      </c>
      <c r="F85" t="s">
        <v>518</v>
      </c>
      <c r="G85" t="s">
        <v>75</v>
      </c>
      <c r="H85" t="s">
        <v>522</v>
      </c>
      <c r="M85" t="s">
        <v>524</v>
      </c>
      <c r="N85" t="s">
        <v>77</v>
      </c>
      <c r="O85" t="s">
        <v>120</v>
      </c>
      <c r="P85" t="s">
        <v>77</v>
      </c>
      <c r="Q85" t="s">
        <v>77</v>
      </c>
      <c r="R85" t="s">
        <v>117</v>
      </c>
      <c r="S85" t="s">
        <v>120</v>
      </c>
      <c r="T85" s="1">
        <v>33388</v>
      </c>
      <c r="U85" t="s">
        <v>534</v>
      </c>
      <c r="V85" t="s">
        <v>152</v>
      </c>
      <c r="W85" t="s">
        <v>152</v>
      </c>
      <c r="X85" t="s">
        <v>152</v>
      </c>
      <c r="Y85">
        <v>3</v>
      </c>
      <c r="Z85">
        <v>3</v>
      </c>
      <c r="AA85">
        <v>3</v>
      </c>
      <c r="AD85">
        <v>1</v>
      </c>
      <c r="AE85" t="s">
        <v>158</v>
      </c>
      <c r="AG85" s="10"/>
      <c r="AH85" s="9">
        <v>11.96932957</v>
      </c>
      <c r="AI85" s="10"/>
      <c r="AJ85" s="9">
        <v>13.77761244</v>
      </c>
      <c r="AK85" s="10"/>
      <c r="AL85" s="9">
        <v>19.43058354</v>
      </c>
      <c r="AM85" s="10"/>
      <c r="AN85" s="9"/>
      <c r="AO85" s="10"/>
      <c r="AP85" s="9"/>
      <c r="AQ85" s="10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F85" s="9">
        <v>15.05917519</v>
      </c>
      <c r="BG85" s="9"/>
      <c r="BH85" s="9"/>
      <c r="BL85" s="10" t="s">
        <v>723</v>
      </c>
      <c r="BN85" s="10" t="s">
        <v>723</v>
      </c>
      <c r="BP85" s="10" t="s">
        <v>723</v>
      </c>
      <c r="BR85" s="10" t="s">
        <v>723</v>
      </c>
      <c r="BT85" s="10" t="s">
        <v>723</v>
      </c>
      <c r="BV85" s="10" t="s">
        <v>723</v>
      </c>
      <c r="BX85" s="10" t="s">
        <v>723</v>
      </c>
      <c r="BZ85" s="10" t="s">
        <v>723</v>
      </c>
      <c r="CD85" s="10" t="s">
        <v>723</v>
      </c>
      <c r="CH85" s="10" t="s">
        <v>723</v>
      </c>
      <c r="CJ85" s="10" t="s">
        <v>723</v>
      </c>
      <c r="CL85" s="10" t="s">
        <v>723</v>
      </c>
      <c r="CN85" s="10" t="s">
        <v>723</v>
      </c>
      <c r="CP85" s="10" t="s">
        <v>723</v>
      </c>
      <c r="CR85" s="10" t="s">
        <v>723</v>
      </c>
      <c r="CT85" s="10" t="s">
        <v>723</v>
      </c>
      <c r="CV85" s="10" t="s">
        <v>723</v>
      </c>
      <c r="CZ85" s="10" t="s">
        <v>723</v>
      </c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</row>
    <row r="86" spans="1:165" ht="12.75">
      <c r="A86" s="22">
        <v>600</v>
      </c>
      <c r="B86" s="22" t="s">
        <v>535</v>
      </c>
      <c r="C86" t="s">
        <v>282</v>
      </c>
      <c r="D86" t="s">
        <v>536</v>
      </c>
      <c r="E86" t="s">
        <v>67</v>
      </c>
      <c r="F86" t="s">
        <v>111</v>
      </c>
      <c r="G86" t="s">
        <v>75</v>
      </c>
      <c r="H86" t="s">
        <v>537</v>
      </c>
      <c r="M86" t="s">
        <v>144</v>
      </c>
      <c r="N86" t="s">
        <v>77</v>
      </c>
      <c r="O86" t="s">
        <v>77</v>
      </c>
      <c r="P86" t="s">
        <v>77</v>
      </c>
      <c r="Q86" t="s">
        <v>77</v>
      </c>
      <c r="R86" t="s">
        <v>117</v>
      </c>
      <c r="S86" t="s">
        <v>77</v>
      </c>
      <c r="T86" s="1">
        <v>36781</v>
      </c>
      <c r="U86" t="s">
        <v>538</v>
      </c>
      <c r="V86" t="s">
        <v>89</v>
      </c>
      <c r="W86" t="s">
        <v>89</v>
      </c>
      <c r="X86" t="s">
        <v>89</v>
      </c>
      <c r="Y86">
        <v>1</v>
      </c>
      <c r="Z86">
        <v>1</v>
      </c>
      <c r="AA86">
        <v>1</v>
      </c>
      <c r="AD86">
        <v>1</v>
      </c>
      <c r="AE86" t="s">
        <v>89</v>
      </c>
      <c r="AG86" s="10">
        <v>21.05498435</v>
      </c>
      <c r="AH86" s="9">
        <v>2.94949964</v>
      </c>
      <c r="AI86" s="10">
        <v>100</v>
      </c>
      <c r="AJ86" s="9">
        <v>3.48491762</v>
      </c>
      <c r="AK86" s="10">
        <v>100</v>
      </c>
      <c r="AL86" s="9">
        <v>3.229600772</v>
      </c>
      <c r="AM86" s="10"/>
      <c r="AN86" s="9"/>
      <c r="AO86" s="10"/>
      <c r="AP86" s="9"/>
      <c r="AQ86" s="10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11">
        <v>75.90564355182292</v>
      </c>
      <c r="BF86" s="9">
        <v>3.221339344</v>
      </c>
      <c r="BG86" s="9"/>
      <c r="BH86" s="9"/>
      <c r="BI86">
        <v>1</v>
      </c>
      <c r="BJ86" t="s">
        <v>78</v>
      </c>
      <c r="BK86" t="s">
        <v>733</v>
      </c>
      <c r="BL86" s="10" t="s">
        <v>722</v>
      </c>
      <c r="BM86" s="13">
        <v>73.70743769</v>
      </c>
      <c r="BN86" s="10" t="s">
        <v>722</v>
      </c>
      <c r="BO86" s="13">
        <v>66.38775444</v>
      </c>
      <c r="BP86" s="10" t="s">
        <v>722</v>
      </c>
      <c r="BQ86" s="13">
        <v>66.88539935</v>
      </c>
      <c r="BR86" s="10" t="s">
        <v>723</v>
      </c>
      <c r="BT86" s="10" t="s">
        <v>723</v>
      </c>
      <c r="BV86" s="10" t="s">
        <v>723</v>
      </c>
      <c r="BX86" s="10" t="s">
        <v>723</v>
      </c>
      <c r="BZ86" s="10" t="s">
        <v>723</v>
      </c>
      <c r="CD86" s="10" t="s">
        <v>722</v>
      </c>
      <c r="CE86" s="13">
        <v>69.12651578</v>
      </c>
      <c r="CH86" s="10" t="s">
        <v>722</v>
      </c>
      <c r="CI86" s="13">
        <v>73.70743769</v>
      </c>
      <c r="CJ86" s="10" t="s">
        <v>722</v>
      </c>
      <c r="CK86" s="13">
        <v>66.38775444</v>
      </c>
      <c r="CL86" s="10" t="s">
        <v>722</v>
      </c>
      <c r="CM86" s="13">
        <v>66.88539935</v>
      </c>
      <c r="CN86" s="10" t="s">
        <v>723</v>
      </c>
      <c r="CP86" s="10" t="s">
        <v>723</v>
      </c>
      <c r="CR86" s="10" t="s">
        <v>723</v>
      </c>
      <c r="CT86" s="10" t="s">
        <v>723</v>
      </c>
      <c r="CV86" s="10" t="s">
        <v>723</v>
      </c>
      <c r="CZ86" s="10" t="s">
        <v>722</v>
      </c>
      <c r="DA86" s="13">
        <v>69.12651578</v>
      </c>
      <c r="DD86" s="10">
        <v>28.2</v>
      </c>
      <c r="DI86" s="10">
        <v>28.2</v>
      </c>
      <c r="DJ86" s="10">
        <v>60.5</v>
      </c>
      <c r="DK86" s="10">
        <v>28.4</v>
      </c>
      <c r="DL86" s="10">
        <v>61.6</v>
      </c>
      <c r="DM86" s="10">
        <v>27</v>
      </c>
      <c r="DN86" s="10">
        <v>66.6</v>
      </c>
      <c r="DO86" s="10">
        <v>29.2</v>
      </c>
      <c r="EF86" s="10">
        <v>63</v>
      </c>
      <c r="EI86" s="10">
        <v>28.2</v>
      </c>
      <c r="EJ86" s="10">
        <v>60.5</v>
      </c>
      <c r="EK86" s="10">
        <v>28.4</v>
      </c>
      <c r="EL86" s="10">
        <v>61.6</v>
      </c>
      <c r="EM86" s="10">
        <v>27</v>
      </c>
      <c r="EN86" s="10">
        <v>66.6</v>
      </c>
      <c r="EO86" s="10">
        <v>29.2</v>
      </c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H86" s="10">
        <f>AVERAGE(EN86,EL86,EJ86)</f>
        <v>62.9</v>
      </c>
      <c r="FI86" s="10">
        <f>AVERAGE(EO86,EM86,EK86)</f>
        <v>28.2</v>
      </c>
    </row>
    <row r="87" spans="1:160" ht="12.75">
      <c r="A87" s="22">
        <v>600</v>
      </c>
      <c r="B87" s="22" t="s">
        <v>539</v>
      </c>
      <c r="C87" t="s">
        <v>282</v>
      </c>
      <c r="D87" t="s">
        <v>536</v>
      </c>
      <c r="E87" t="s">
        <v>67</v>
      </c>
      <c r="F87" t="s">
        <v>111</v>
      </c>
      <c r="G87" t="s">
        <v>75</v>
      </c>
      <c r="H87" t="s">
        <v>537</v>
      </c>
      <c r="M87" t="s">
        <v>144</v>
      </c>
      <c r="N87" t="s">
        <v>77</v>
      </c>
      <c r="O87" t="s">
        <v>77</v>
      </c>
      <c r="P87" t="s">
        <v>77</v>
      </c>
      <c r="Q87" t="s">
        <v>77</v>
      </c>
      <c r="R87" t="s">
        <v>117</v>
      </c>
      <c r="S87" t="s">
        <v>77</v>
      </c>
      <c r="T87" s="1">
        <v>34893</v>
      </c>
      <c r="U87" t="s">
        <v>540</v>
      </c>
      <c r="V87" t="s">
        <v>133</v>
      </c>
      <c r="W87" t="s">
        <v>133</v>
      </c>
      <c r="X87" t="s">
        <v>133</v>
      </c>
      <c r="Y87">
        <v>1</v>
      </c>
      <c r="Z87">
        <v>1</v>
      </c>
      <c r="AA87">
        <v>1</v>
      </c>
      <c r="AD87">
        <v>2</v>
      </c>
      <c r="AE87" t="s">
        <v>89</v>
      </c>
      <c r="AG87" s="10"/>
      <c r="AH87" s="9">
        <v>12.14852461</v>
      </c>
      <c r="AI87" s="10"/>
      <c r="AJ87" s="9">
        <v>19.97238869</v>
      </c>
      <c r="AK87" s="10"/>
      <c r="AL87" s="9">
        <v>16.78775027</v>
      </c>
      <c r="AM87" s="10"/>
      <c r="AN87" s="9"/>
      <c r="AO87" s="10"/>
      <c r="AP87" s="9"/>
      <c r="AQ87" s="10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F87" s="9">
        <v>16.30288786</v>
      </c>
      <c r="BG87" s="9"/>
      <c r="BH87" s="9"/>
      <c r="BL87" s="10" t="s">
        <v>723</v>
      </c>
      <c r="BN87" s="10" t="s">
        <v>723</v>
      </c>
      <c r="BP87" s="10" t="s">
        <v>723</v>
      </c>
      <c r="BR87" s="10" t="s">
        <v>723</v>
      </c>
      <c r="BT87" s="10" t="s">
        <v>723</v>
      </c>
      <c r="BV87" s="10" t="s">
        <v>723</v>
      </c>
      <c r="BX87" s="10" t="s">
        <v>723</v>
      </c>
      <c r="BZ87" s="10" t="s">
        <v>723</v>
      </c>
      <c r="CD87" s="10" t="s">
        <v>723</v>
      </c>
      <c r="CH87" s="10" t="s">
        <v>723</v>
      </c>
      <c r="CJ87" s="10" t="s">
        <v>723</v>
      </c>
      <c r="CL87" s="10" t="s">
        <v>723</v>
      </c>
      <c r="CN87" s="10" t="s">
        <v>723</v>
      </c>
      <c r="CP87" s="10" t="s">
        <v>723</v>
      </c>
      <c r="CR87" s="10" t="s">
        <v>723</v>
      </c>
      <c r="CT87" s="10" t="s">
        <v>723</v>
      </c>
      <c r="CV87" s="10" t="s">
        <v>723</v>
      </c>
      <c r="CZ87" s="10" t="s">
        <v>723</v>
      </c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</row>
    <row r="88" spans="1:160" ht="12.75">
      <c r="A88" s="22">
        <v>603</v>
      </c>
      <c r="B88" s="22" t="s">
        <v>541</v>
      </c>
      <c r="C88" t="s">
        <v>542</v>
      </c>
      <c r="D88" t="s">
        <v>543</v>
      </c>
      <c r="E88" t="s">
        <v>67</v>
      </c>
      <c r="F88" t="s">
        <v>68</v>
      </c>
      <c r="G88" t="s">
        <v>75</v>
      </c>
      <c r="H88" t="s">
        <v>544</v>
      </c>
      <c r="M88" t="s">
        <v>546</v>
      </c>
      <c r="N88" t="s">
        <v>77</v>
      </c>
      <c r="O88" t="s">
        <v>77</v>
      </c>
      <c r="P88" t="s">
        <v>77</v>
      </c>
      <c r="Q88" t="s">
        <v>77</v>
      </c>
      <c r="R88" t="s">
        <v>74</v>
      </c>
      <c r="S88" t="s">
        <v>77</v>
      </c>
      <c r="T88" s="1">
        <v>34534</v>
      </c>
      <c r="U88" t="s">
        <v>545</v>
      </c>
      <c r="V88" t="s">
        <v>204</v>
      </c>
      <c r="W88" t="s">
        <v>204</v>
      </c>
      <c r="X88" t="s">
        <v>204</v>
      </c>
      <c r="Y88">
        <v>3</v>
      </c>
      <c r="Z88">
        <v>3</v>
      </c>
      <c r="AA88">
        <v>3</v>
      </c>
      <c r="AD88">
        <v>3</v>
      </c>
      <c r="AE88" t="s">
        <v>759</v>
      </c>
      <c r="AG88" s="10">
        <v>0.3973221627791195</v>
      </c>
      <c r="AH88" s="9">
        <v>7.4425709840000005</v>
      </c>
      <c r="AI88" s="10">
        <v>0.9272196032865236</v>
      </c>
      <c r="AJ88" s="9">
        <v>3.1377714510000003</v>
      </c>
      <c r="AK88" s="10">
        <v>0.8746355586971747</v>
      </c>
      <c r="AL88" s="9">
        <v>3.445337398</v>
      </c>
      <c r="AM88" s="10"/>
      <c r="AN88" s="9"/>
      <c r="AO88" s="10"/>
      <c r="AP88" s="9"/>
      <c r="AQ88" s="10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11">
        <v>0.6331184160576012</v>
      </c>
      <c r="BF88" s="9">
        <v>4.675226611</v>
      </c>
      <c r="BG88" s="9"/>
      <c r="BH88" s="9"/>
      <c r="BL88" s="10" t="s">
        <v>723</v>
      </c>
      <c r="BN88" s="10" t="s">
        <v>723</v>
      </c>
      <c r="BP88" s="10" t="s">
        <v>723</v>
      </c>
      <c r="BR88" s="10" t="s">
        <v>723</v>
      </c>
      <c r="BT88" s="10" t="s">
        <v>723</v>
      </c>
      <c r="BV88" s="10" t="s">
        <v>723</v>
      </c>
      <c r="BX88" s="10" t="s">
        <v>723</v>
      </c>
      <c r="BZ88" s="10" t="s">
        <v>723</v>
      </c>
      <c r="CD88" s="10" t="s">
        <v>723</v>
      </c>
      <c r="CH88" s="10" t="s">
        <v>723</v>
      </c>
      <c r="CJ88" s="10" t="s">
        <v>723</v>
      </c>
      <c r="CL88" s="10" t="s">
        <v>723</v>
      </c>
      <c r="CN88" s="10" t="s">
        <v>723</v>
      </c>
      <c r="CP88" s="10" t="s">
        <v>723</v>
      </c>
      <c r="CR88" s="10" t="s">
        <v>723</v>
      </c>
      <c r="CT88" s="10" t="s">
        <v>723</v>
      </c>
      <c r="CV88" s="10" t="s">
        <v>723</v>
      </c>
      <c r="CZ88" s="10" t="s">
        <v>723</v>
      </c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</row>
    <row r="89" spans="1:160" ht="12.75">
      <c r="A89" s="22">
        <v>603</v>
      </c>
      <c r="B89" s="22" t="s">
        <v>547</v>
      </c>
      <c r="C89" t="s">
        <v>542</v>
      </c>
      <c r="D89" t="s">
        <v>543</v>
      </c>
      <c r="E89" t="s">
        <v>67</v>
      </c>
      <c r="F89" t="s">
        <v>68</v>
      </c>
      <c r="G89" t="s">
        <v>75</v>
      </c>
      <c r="H89" t="s">
        <v>544</v>
      </c>
      <c r="M89" t="s">
        <v>546</v>
      </c>
      <c r="N89" t="s">
        <v>77</v>
      </c>
      <c r="O89" t="s">
        <v>77</v>
      </c>
      <c r="P89" t="s">
        <v>77</v>
      </c>
      <c r="Q89" t="s">
        <v>77</v>
      </c>
      <c r="R89" t="s">
        <v>74</v>
      </c>
      <c r="S89" t="s">
        <v>77</v>
      </c>
      <c r="T89" s="1">
        <v>36607</v>
      </c>
      <c r="U89" t="s">
        <v>548</v>
      </c>
      <c r="V89" t="s">
        <v>204</v>
      </c>
      <c r="W89" t="s">
        <v>204</v>
      </c>
      <c r="X89" t="s">
        <v>204</v>
      </c>
      <c r="Y89">
        <v>3</v>
      </c>
      <c r="Z89">
        <v>3</v>
      </c>
      <c r="AA89">
        <v>3</v>
      </c>
      <c r="AD89">
        <v>1</v>
      </c>
      <c r="AE89" s="74" t="s">
        <v>89</v>
      </c>
      <c r="AF89" s="74" t="s">
        <v>765</v>
      </c>
      <c r="AG89" s="10">
        <v>44.35797663093863</v>
      </c>
      <c r="AH89" s="9">
        <v>0.889075589</v>
      </c>
      <c r="AI89" s="10">
        <v>36.10363865012322</v>
      </c>
      <c r="AJ89" s="9">
        <v>0.991223717</v>
      </c>
      <c r="AK89" s="10">
        <v>0</v>
      </c>
      <c r="AL89" s="9">
        <v>1.365754513</v>
      </c>
      <c r="AM89" s="10"/>
      <c r="AN89" s="9"/>
      <c r="AO89" s="10"/>
      <c r="AP89" s="9"/>
      <c r="AQ89" s="10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11">
        <v>23.17410039836434</v>
      </c>
      <c r="BF89" s="9">
        <v>1.08201794</v>
      </c>
      <c r="BG89" s="9"/>
      <c r="BH89" s="9"/>
      <c r="BL89" s="10" t="s">
        <v>723</v>
      </c>
      <c r="BN89" s="10" t="s">
        <v>723</v>
      </c>
      <c r="BP89" s="10" t="s">
        <v>723</v>
      </c>
      <c r="BR89" s="10" t="s">
        <v>723</v>
      </c>
      <c r="BT89" s="10" t="s">
        <v>723</v>
      </c>
      <c r="BV89" s="10" t="s">
        <v>723</v>
      </c>
      <c r="BX89" s="10" t="s">
        <v>723</v>
      </c>
      <c r="BZ89" s="10" t="s">
        <v>723</v>
      </c>
      <c r="CD89" s="10" t="s">
        <v>723</v>
      </c>
      <c r="CH89" s="10" t="s">
        <v>723</v>
      </c>
      <c r="CJ89" s="10" t="s">
        <v>723</v>
      </c>
      <c r="CL89" s="10" t="s">
        <v>723</v>
      </c>
      <c r="CN89" s="10" t="s">
        <v>723</v>
      </c>
      <c r="CP89" s="10" t="s">
        <v>723</v>
      </c>
      <c r="CR89" s="10" t="s">
        <v>723</v>
      </c>
      <c r="CT89" s="10" t="s">
        <v>723</v>
      </c>
      <c r="CV89" s="10" t="s">
        <v>723</v>
      </c>
      <c r="CZ89" s="10" t="s">
        <v>723</v>
      </c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</row>
    <row r="90" spans="1:165" ht="12.75">
      <c r="A90" s="22">
        <v>603</v>
      </c>
      <c r="B90" s="22" t="s">
        <v>549</v>
      </c>
      <c r="C90" t="s">
        <v>542</v>
      </c>
      <c r="D90" t="s">
        <v>543</v>
      </c>
      <c r="E90" t="s">
        <v>67</v>
      </c>
      <c r="F90" t="s">
        <v>68</v>
      </c>
      <c r="G90" t="s">
        <v>75</v>
      </c>
      <c r="H90" t="s">
        <v>544</v>
      </c>
      <c r="M90" t="s">
        <v>546</v>
      </c>
      <c r="N90" t="s">
        <v>77</v>
      </c>
      <c r="O90" t="s">
        <v>77</v>
      </c>
      <c r="P90" t="s">
        <v>77</v>
      </c>
      <c r="Q90" t="s">
        <v>77</v>
      </c>
      <c r="R90" t="s">
        <v>74</v>
      </c>
      <c r="S90" t="s">
        <v>77</v>
      </c>
      <c r="T90" s="1">
        <v>35988</v>
      </c>
      <c r="U90" t="s">
        <v>550</v>
      </c>
      <c r="V90" t="s">
        <v>92</v>
      </c>
      <c r="W90" t="s">
        <v>92</v>
      </c>
      <c r="X90" t="s">
        <v>92</v>
      </c>
      <c r="Y90">
        <v>3</v>
      </c>
      <c r="Z90">
        <v>3</v>
      </c>
      <c r="AA90">
        <v>3</v>
      </c>
      <c r="AD90">
        <v>2</v>
      </c>
      <c r="AE90" t="s">
        <v>759</v>
      </c>
      <c r="AG90" s="10"/>
      <c r="AH90" s="9">
        <v>403.4396699</v>
      </c>
      <c r="AI90" s="10"/>
      <c r="AJ90" s="9">
        <v>378.6328744</v>
      </c>
      <c r="AK90" s="10"/>
      <c r="AL90" s="9">
        <v>111.5564304</v>
      </c>
      <c r="AM90" s="10"/>
      <c r="AN90" s="9"/>
      <c r="AO90" s="10"/>
      <c r="AP90" s="9"/>
      <c r="AQ90" s="10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F90" s="9">
        <v>297.8763249</v>
      </c>
      <c r="BG90" s="9"/>
      <c r="BH90" s="9"/>
      <c r="BI90">
        <v>2</v>
      </c>
      <c r="BJ90" t="s">
        <v>759</v>
      </c>
      <c r="BL90" s="10" t="s">
        <v>723</v>
      </c>
      <c r="BM90" s="13">
        <v>99.76827782</v>
      </c>
      <c r="BN90" s="10" t="s">
        <v>723</v>
      </c>
      <c r="BO90" s="13">
        <v>99.78616926</v>
      </c>
      <c r="BP90" s="10" t="s">
        <v>723</v>
      </c>
      <c r="BQ90" s="13">
        <v>99.93583006</v>
      </c>
      <c r="BR90" s="10" t="s">
        <v>723</v>
      </c>
      <c r="BT90" s="10" t="s">
        <v>723</v>
      </c>
      <c r="BV90" s="10" t="s">
        <v>723</v>
      </c>
      <c r="BX90" s="10" t="s">
        <v>723</v>
      </c>
      <c r="BZ90" s="10" t="s">
        <v>723</v>
      </c>
      <c r="CD90" s="10" t="s">
        <v>723</v>
      </c>
      <c r="CE90" s="13">
        <v>99.82979196</v>
      </c>
      <c r="CH90" s="10" t="s">
        <v>723</v>
      </c>
      <c r="CI90" s="13">
        <v>99.76827782</v>
      </c>
      <c r="CJ90" s="10" t="s">
        <v>723</v>
      </c>
      <c r="CK90" s="13">
        <v>99.78616926</v>
      </c>
      <c r="CL90" s="10" t="s">
        <v>723</v>
      </c>
      <c r="CM90" s="13">
        <v>99.93583006</v>
      </c>
      <c r="CN90" s="10" t="s">
        <v>723</v>
      </c>
      <c r="CP90" s="10" t="s">
        <v>723</v>
      </c>
      <c r="CR90" s="10" t="s">
        <v>723</v>
      </c>
      <c r="CT90" s="10" t="s">
        <v>723</v>
      </c>
      <c r="CV90" s="10" t="s">
        <v>723</v>
      </c>
      <c r="CZ90" s="10" t="s">
        <v>723</v>
      </c>
      <c r="DA90" s="13">
        <v>99.82979196</v>
      </c>
      <c r="DI90" s="10">
        <v>175007.2</v>
      </c>
      <c r="DK90" s="10">
        <v>174104.9</v>
      </c>
      <c r="DM90" s="10">
        <v>177071.3</v>
      </c>
      <c r="DO90" s="10">
        <v>173845.3</v>
      </c>
      <c r="EI90" s="10">
        <v>175007.2</v>
      </c>
      <c r="EJ90" s="10"/>
      <c r="EK90" s="10">
        <v>174104.9</v>
      </c>
      <c r="EL90" s="10"/>
      <c r="EM90" s="10">
        <v>177071.3</v>
      </c>
      <c r="EN90" s="10"/>
      <c r="EO90" s="10">
        <v>173845.3</v>
      </c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I90" s="10">
        <f>AVERAGE(EO90,EM90,EK90)</f>
        <v>175007.16666666666</v>
      </c>
    </row>
    <row r="91" spans="1:165" ht="12.75">
      <c r="A91" s="22">
        <v>603</v>
      </c>
      <c r="B91" s="22" t="s">
        <v>551</v>
      </c>
      <c r="C91" t="s">
        <v>542</v>
      </c>
      <c r="D91" t="s">
        <v>543</v>
      </c>
      <c r="E91" t="s">
        <v>67</v>
      </c>
      <c r="F91" t="s">
        <v>68</v>
      </c>
      <c r="G91" t="s">
        <v>75</v>
      </c>
      <c r="H91" t="s">
        <v>544</v>
      </c>
      <c r="M91" t="s">
        <v>546</v>
      </c>
      <c r="N91" t="s">
        <v>77</v>
      </c>
      <c r="O91" t="s">
        <v>77</v>
      </c>
      <c r="P91" t="s">
        <v>77</v>
      </c>
      <c r="Q91" t="s">
        <v>77</v>
      </c>
      <c r="R91" t="s">
        <v>74</v>
      </c>
      <c r="S91" t="s">
        <v>77</v>
      </c>
      <c r="T91" s="1">
        <v>35992</v>
      </c>
      <c r="U91" t="s">
        <v>552</v>
      </c>
      <c r="V91" t="s">
        <v>92</v>
      </c>
      <c r="W91" t="s">
        <v>92</v>
      </c>
      <c r="X91" t="s">
        <v>92</v>
      </c>
      <c r="Y91">
        <v>3</v>
      </c>
      <c r="Z91">
        <v>3</v>
      </c>
      <c r="AA91">
        <v>3</v>
      </c>
      <c r="AD91">
        <v>2</v>
      </c>
      <c r="AE91" t="s">
        <v>158</v>
      </c>
      <c r="AG91" s="10"/>
      <c r="AH91" s="9">
        <v>73.75295523</v>
      </c>
      <c r="AI91" s="10"/>
      <c r="AJ91" s="9">
        <v>256.4768401</v>
      </c>
      <c r="AK91" s="10"/>
      <c r="AL91" s="9">
        <v>149.917182</v>
      </c>
      <c r="AM91" s="10"/>
      <c r="AN91" s="9"/>
      <c r="AO91" s="10"/>
      <c r="AP91" s="9"/>
      <c r="AQ91" s="10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F91" s="9">
        <v>160.0489924</v>
      </c>
      <c r="BG91" s="9"/>
      <c r="BH91" s="9"/>
      <c r="BI91">
        <v>2</v>
      </c>
      <c r="BJ91" t="s">
        <v>158</v>
      </c>
      <c r="BL91" s="10" t="s">
        <v>723</v>
      </c>
      <c r="BM91" s="13">
        <v>99.94511906</v>
      </c>
      <c r="BN91" s="10" t="s">
        <v>723</v>
      </c>
      <c r="BO91" s="13">
        <v>99.82803616</v>
      </c>
      <c r="BP91" s="10" t="s">
        <v>723</v>
      </c>
      <c r="BQ91" s="13">
        <v>99.89563108</v>
      </c>
      <c r="BR91" s="10" t="s">
        <v>723</v>
      </c>
      <c r="BT91" s="10" t="s">
        <v>723</v>
      </c>
      <c r="BV91" s="10" t="s">
        <v>723</v>
      </c>
      <c r="BX91" s="10" t="s">
        <v>723</v>
      </c>
      <c r="BZ91" s="10" t="s">
        <v>723</v>
      </c>
      <c r="CD91" s="10" t="s">
        <v>723</v>
      </c>
      <c r="CE91" s="13">
        <v>99.88759934</v>
      </c>
      <c r="CH91" s="10" t="s">
        <v>723</v>
      </c>
      <c r="CI91" s="13">
        <v>99.94511906</v>
      </c>
      <c r="CJ91" s="10" t="s">
        <v>723</v>
      </c>
      <c r="CK91" s="13">
        <v>99.82803616</v>
      </c>
      <c r="CL91" s="10" t="s">
        <v>723</v>
      </c>
      <c r="CM91" s="13">
        <v>99.89563108</v>
      </c>
      <c r="CN91" s="10" t="s">
        <v>723</v>
      </c>
      <c r="CP91" s="10" t="s">
        <v>723</v>
      </c>
      <c r="CR91" s="10" t="s">
        <v>723</v>
      </c>
      <c r="CT91" s="10" t="s">
        <v>723</v>
      </c>
      <c r="CV91" s="10" t="s">
        <v>723</v>
      </c>
      <c r="CZ91" s="10" t="s">
        <v>723</v>
      </c>
      <c r="DA91" s="13">
        <v>99.88759934</v>
      </c>
      <c r="DI91" s="10">
        <v>142391.5</v>
      </c>
      <c r="DK91" s="10">
        <v>134387.2</v>
      </c>
      <c r="DM91" s="10">
        <v>149145.8</v>
      </c>
      <c r="DO91" s="10">
        <v>143641.6</v>
      </c>
      <c r="EI91" s="10">
        <v>142391.5</v>
      </c>
      <c r="EJ91" s="10"/>
      <c r="EK91" s="10">
        <v>134387.2</v>
      </c>
      <c r="EL91" s="10"/>
      <c r="EM91" s="10">
        <v>149145.8</v>
      </c>
      <c r="EN91" s="10"/>
      <c r="EO91" s="10">
        <v>143641.6</v>
      </c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I91" s="10">
        <f>AVERAGE(EO91,EM91,EK91)</f>
        <v>142391.53333333335</v>
      </c>
    </row>
    <row r="92" spans="1:160" ht="12.75">
      <c r="A92" s="22">
        <v>603</v>
      </c>
      <c r="B92" s="22" t="s">
        <v>553</v>
      </c>
      <c r="C92" t="s">
        <v>542</v>
      </c>
      <c r="D92" t="s">
        <v>543</v>
      </c>
      <c r="E92" t="s">
        <v>67</v>
      </c>
      <c r="F92" t="s">
        <v>68</v>
      </c>
      <c r="G92" t="s">
        <v>75</v>
      </c>
      <c r="H92" t="s">
        <v>544</v>
      </c>
      <c r="M92" t="s">
        <v>546</v>
      </c>
      <c r="N92" t="s">
        <v>77</v>
      </c>
      <c r="O92" t="s">
        <v>77</v>
      </c>
      <c r="P92" t="s">
        <v>77</v>
      </c>
      <c r="Q92" t="s">
        <v>77</v>
      </c>
      <c r="R92" t="s">
        <v>74</v>
      </c>
      <c r="S92" t="s">
        <v>77</v>
      </c>
      <c r="T92" s="1">
        <v>33868</v>
      </c>
      <c r="U92" t="s">
        <v>554</v>
      </c>
      <c r="V92" t="s">
        <v>204</v>
      </c>
      <c r="W92" t="s">
        <v>204</v>
      </c>
      <c r="X92" t="s">
        <v>204</v>
      </c>
      <c r="Y92">
        <v>3</v>
      </c>
      <c r="Z92">
        <v>3</v>
      </c>
      <c r="AA92">
        <v>3</v>
      </c>
      <c r="AD92">
        <v>4</v>
      </c>
      <c r="AE92" t="s">
        <v>759</v>
      </c>
      <c r="AG92" s="10">
        <v>1.1960478419136764</v>
      </c>
      <c r="AH92" s="9">
        <v>15.2055456</v>
      </c>
      <c r="AI92" s="10">
        <v>1.5687480768575424</v>
      </c>
      <c r="AJ92" s="9">
        <v>12.171546969</v>
      </c>
      <c r="AK92" s="10">
        <v>1.4238773253799986</v>
      </c>
      <c r="AL92" s="9">
        <v>14.2111685</v>
      </c>
      <c r="AM92" s="10"/>
      <c r="AN92" s="9"/>
      <c r="AO92" s="10"/>
      <c r="AP92" s="9"/>
      <c r="AQ92" s="10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11">
        <v>1.3829770713193001</v>
      </c>
      <c r="BF92" s="9">
        <v>13.86275369</v>
      </c>
      <c r="BG92" s="9"/>
      <c r="BH92" s="9"/>
      <c r="BL92" s="10" t="s">
        <v>723</v>
      </c>
      <c r="BN92" s="10" t="s">
        <v>723</v>
      </c>
      <c r="BP92" s="10" t="s">
        <v>723</v>
      </c>
      <c r="BR92" s="10" t="s">
        <v>723</v>
      </c>
      <c r="BT92" s="10" t="s">
        <v>723</v>
      </c>
      <c r="BV92" s="10" t="s">
        <v>723</v>
      </c>
      <c r="BX92" s="10" t="s">
        <v>723</v>
      </c>
      <c r="BZ92" s="10" t="s">
        <v>723</v>
      </c>
      <c r="CD92" s="10" t="s">
        <v>723</v>
      </c>
      <c r="CH92" s="10" t="s">
        <v>723</v>
      </c>
      <c r="CJ92" s="10" t="s">
        <v>723</v>
      </c>
      <c r="CL92" s="10" t="s">
        <v>723</v>
      </c>
      <c r="CN92" s="10" t="s">
        <v>723</v>
      </c>
      <c r="CP92" s="10" t="s">
        <v>723</v>
      </c>
      <c r="CR92" s="10" t="s">
        <v>723</v>
      </c>
      <c r="CT92" s="10" t="s">
        <v>723</v>
      </c>
      <c r="CV92" s="10" t="s">
        <v>723</v>
      </c>
      <c r="CZ92" s="10" t="s">
        <v>723</v>
      </c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</row>
    <row r="93" spans="1:165" ht="12.75">
      <c r="A93" s="22">
        <v>603</v>
      </c>
      <c r="B93" s="22" t="s">
        <v>555</v>
      </c>
      <c r="C93" t="s">
        <v>542</v>
      </c>
      <c r="D93" t="s">
        <v>543</v>
      </c>
      <c r="E93" t="s">
        <v>67</v>
      </c>
      <c r="F93" t="s">
        <v>68</v>
      </c>
      <c r="G93" t="s">
        <v>75</v>
      </c>
      <c r="H93" t="s">
        <v>544</v>
      </c>
      <c r="M93" t="s">
        <v>546</v>
      </c>
      <c r="N93" t="s">
        <v>77</v>
      </c>
      <c r="O93" t="s">
        <v>77</v>
      </c>
      <c r="P93" t="s">
        <v>77</v>
      </c>
      <c r="Q93" t="s">
        <v>77</v>
      </c>
      <c r="R93" t="s">
        <v>74</v>
      </c>
      <c r="S93" t="s">
        <v>77</v>
      </c>
      <c r="T93" s="1">
        <v>33013</v>
      </c>
      <c r="U93" t="s">
        <v>556</v>
      </c>
      <c r="V93" t="s">
        <v>92</v>
      </c>
      <c r="Y93">
        <v>3</v>
      </c>
      <c r="Z93">
        <v>3</v>
      </c>
      <c r="AA93">
        <v>3</v>
      </c>
      <c r="AD93">
        <v>5</v>
      </c>
      <c r="AE93" t="s">
        <v>759</v>
      </c>
      <c r="AG93" s="10">
        <v>2.5925925935055147</v>
      </c>
      <c r="AH93" s="9">
        <v>9.331048951</v>
      </c>
      <c r="AI93" s="10">
        <v>2.033898305084746</v>
      </c>
      <c r="AJ93" s="9">
        <v>10.413499999999999</v>
      </c>
      <c r="AK93" s="10">
        <v>2.1472392648318293</v>
      </c>
      <c r="AL93" s="9">
        <v>17.90102222</v>
      </c>
      <c r="AM93" s="10"/>
      <c r="AN93" s="9"/>
      <c r="AO93" s="10"/>
      <c r="AP93" s="9"/>
      <c r="AQ93" s="10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11">
        <v>2.2262747936643574</v>
      </c>
      <c r="BF93" s="9">
        <v>12.54852372</v>
      </c>
      <c r="BG93" s="9"/>
      <c r="BH93" s="9"/>
      <c r="BI93">
        <v>5</v>
      </c>
      <c r="BJ93" t="s">
        <v>759</v>
      </c>
      <c r="BL93" s="10" t="s">
        <v>723</v>
      </c>
      <c r="BM93" s="13">
        <v>99.92647852</v>
      </c>
      <c r="BN93" s="10" t="s">
        <v>723</v>
      </c>
      <c r="BO93" s="13">
        <v>99.92145965</v>
      </c>
      <c r="BP93" s="10" t="s">
        <v>723</v>
      </c>
      <c r="BQ93" s="13">
        <v>99.85846803</v>
      </c>
      <c r="BR93" s="10" t="s">
        <v>723</v>
      </c>
      <c r="BT93" s="10" t="s">
        <v>723</v>
      </c>
      <c r="BV93" s="10" t="s">
        <v>723</v>
      </c>
      <c r="BX93" s="10" t="s">
        <v>723</v>
      </c>
      <c r="BZ93" s="10" t="s">
        <v>723</v>
      </c>
      <c r="CD93" s="10" t="s">
        <v>723</v>
      </c>
      <c r="CE93" s="13">
        <v>99.90246832</v>
      </c>
      <c r="CH93" s="10" t="s">
        <v>723</v>
      </c>
      <c r="CI93" s="13">
        <v>99.92647852</v>
      </c>
      <c r="CJ93" s="10" t="s">
        <v>723</v>
      </c>
      <c r="CK93" s="13">
        <v>99.92145965</v>
      </c>
      <c r="CL93" s="10" t="s">
        <v>723</v>
      </c>
      <c r="CM93" s="13">
        <v>99.85846803</v>
      </c>
      <c r="CN93" s="10" t="s">
        <v>723</v>
      </c>
      <c r="CP93" s="10" t="s">
        <v>723</v>
      </c>
      <c r="CR93" s="10" t="s">
        <v>723</v>
      </c>
      <c r="CT93" s="10" t="s">
        <v>723</v>
      </c>
      <c r="CV93" s="10" t="s">
        <v>723</v>
      </c>
      <c r="CZ93" s="10" t="s">
        <v>723</v>
      </c>
      <c r="DA93" s="13">
        <v>99.90246832</v>
      </c>
      <c r="DI93" s="10">
        <v>12866.1</v>
      </c>
      <c r="DK93" s="10">
        <v>12691.59509</v>
      </c>
      <c r="DM93" s="10">
        <v>13258.78955</v>
      </c>
      <c r="DO93" s="10">
        <v>12648.04123</v>
      </c>
      <c r="EI93" s="10">
        <v>12866.1</v>
      </c>
      <c r="EJ93" s="10"/>
      <c r="EK93" s="10">
        <v>12691.59509</v>
      </c>
      <c r="EL93" s="10"/>
      <c r="EM93" s="10">
        <v>13258.78955</v>
      </c>
      <c r="EN93" s="10"/>
      <c r="EO93" s="10">
        <v>12648.04123</v>
      </c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I93" s="10">
        <f>AVERAGE(EO93,EM93,EK93)</f>
        <v>12866.141956666666</v>
      </c>
    </row>
    <row r="94" spans="1:165" ht="12.75">
      <c r="A94" s="22">
        <v>604</v>
      </c>
      <c r="B94" s="22" t="s">
        <v>557</v>
      </c>
      <c r="C94" t="s">
        <v>558</v>
      </c>
      <c r="D94" t="s">
        <v>559</v>
      </c>
      <c r="E94" t="s">
        <v>67</v>
      </c>
      <c r="F94" t="s">
        <v>111</v>
      </c>
      <c r="G94" t="s">
        <v>118</v>
      </c>
      <c r="H94" t="s">
        <v>560</v>
      </c>
      <c r="M94" t="s">
        <v>562</v>
      </c>
      <c r="N94" t="s">
        <v>120</v>
      </c>
      <c r="O94" t="s">
        <v>77</v>
      </c>
      <c r="P94" t="s">
        <v>77</v>
      </c>
      <c r="Q94" t="s">
        <v>77</v>
      </c>
      <c r="R94" t="s">
        <v>117</v>
      </c>
      <c r="S94" t="s">
        <v>77</v>
      </c>
      <c r="T94" s="1">
        <v>33864</v>
      </c>
      <c r="U94" t="s">
        <v>561</v>
      </c>
      <c r="V94" t="s">
        <v>133</v>
      </c>
      <c r="W94" t="s">
        <v>133</v>
      </c>
      <c r="X94" t="s">
        <v>133</v>
      </c>
      <c r="Y94">
        <v>1</v>
      </c>
      <c r="Z94">
        <v>1</v>
      </c>
      <c r="AA94">
        <v>1</v>
      </c>
      <c r="AD94">
        <v>1</v>
      </c>
      <c r="AE94" t="s">
        <v>89</v>
      </c>
      <c r="AG94" s="10">
        <v>0.503967403</v>
      </c>
      <c r="AH94" s="9">
        <v>15.00735632</v>
      </c>
      <c r="AI94" s="10">
        <v>0.63647037</v>
      </c>
      <c r="AJ94" s="9">
        <v>13.09606936</v>
      </c>
      <c r="AK94" s="10">
        <v>0.673334641</v>
      </c>
      <c r="AL94" s="9">
        <v>12.30793103</v>
      </c>
      <c r="AM94" s="10">
        <v>0.635911666</v>
      </c>
      <c r="AN94" s="9">
        <v>13.9983815</v>
      </c>
      <c r="AO94" s="10"/>
      <c r="AP94" s="9"/>
      <c r="AQ94" s="10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11">
        <v>0.6081185099051034</v>
      </c>
      <c r="BF94" s="9">
        <v>13.60243456</v>
      </c>
      <c r="BG94" s="9"/>
      <c r="BH94" s="9"/>
      <c r="BI94">
        <v>1</v>
      </c>
      <c r="BJ94" t="s">
        <v>78</v>
      </c>
      <c r="BK94" t="s">
        <v>733</v>
      </c>
      <c r="BL94" s="10" t="s">
        <v>722</v>
      </c>
      <c r="BM94" s="13">
        <v>84.09792959</v>
      </c>
      <c r="BN94" s="10" t="s">
        <v>722</v>
      </c>
      <c r="BO94" s="13">
        <v>94.49489391</v>
      </c>
      <c r="BP94" s="10" t="s">
        <v>722</v>
      </c>
      <c r="BQ94" s="13">
        <v>96.7499522</v>
      </c>
      <c r="BR94" s="10" t="s">
        <v>722</v>
      </c>
      <c r="BS94" s="13">
        <v>90.52816876</v>
      </c>
      <c r="BT94" s="10" t="s">
        <v>723</v>
      </c>
      <c r="BV94" s="10" t="s">
        <v>723</v>
      </c>
      <c r="BX94" s="10" t="s">
        <v>723</v>
      </c>
      <c r="BZ94" s="10" t="s">
        <v>723</v>
      </c>
      <c r="CD94" s="10" t="s">
        <v>722</v>
      </c>
      <c r="CE94" s="13">
        <v>93.66196623</v>
      </c>
      <c r="CH94" s="10" t="s">
        <v>722</v>
      </c>
      <c r="CI94" s="13">
        <v>84.09792959</v>
      </c>
      <c r="CJ94" s="10" t="s">
        <v>722</v>
      </c>
      <c r="CK94" s="13">
        <v>94.49489391</v>
      </c>
      <c r="CL94" s="10" t="s">
        <v>722</v>
      </c>
      <c r="CM94" s="13">
        <v>96.7499522</v>
      </c>
      <c r="CN94" s="10" t="s">
        <v>722</v>
      </c>
      <c r="CO94" s="13">
        <v>90.52816876</v>
      </c>
      <c r="CP94" s="10" t="s">
        <v>723</v>
      </c>
      <c r="CR94" s="10" t="s">
        <v>723</v>
      </c>
      <c r="CT94" s="10" t="s">
        <v>723</v>
      </c>
      <c r="CV94" s="10" t="s">
        <v>723</v>
      </c>
      <c r="CZ94" s="10" t="s">
        <v>722</v>
      </c>
      <c r="DA94" s="13">
        <v>93.66196623</v>
      </c>
      <c r="DI94" s="10">
        <v>222.4</v>
      </c>
      <c r="DJ94" s="10">
        <v>10.8</v>
      </c>
      <c r="DK94" s="10">
        <v>105.8</v>
      </c>
      <c r="DL94" s="10">
        <v>3.1</v>
      </c>
      <c r="DM94" s="10">
        <v>245.5</v>
      </c>
      <c r="DN94" s="10">
        <v>0</v>
      </c>
      <c r="DO94" s="10">
        <v>378.7</v>
      </c>
      <c r="DP94" s="10">
        <v>7.4</v>
      </c>
      <c r="DQ94" s="10">
        <v>159.6</v>
      </c>
      <c r="EF94" s="10">
        <v>3.5</v>
      </c>
      <c r="EI94" s="10">
        <v>222.4</v>
      </c>
      <c r="EJ94" s="10">
        <v>10.8</v>
      </c>
      <c r="EK94" s="10">
        <v>105.8</v>
      </c>
      <c r="EL94" s="10">
        <v>3.1</v>
      </c>
      <c r="EM94" s="10">
        <v>245.5</v>
      </c>
      <c r="EN94" s="10">
        <v>0</v>
      </c>
      <c r="EO94" s="10">
        <v>378.7</v>
      </c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H94" s="10">
        <f>AVERAGE(EN94,EL94,EJ94)</f>
        <v>4.633333333333334</v>
      </c>
      <c r="FI94" s="10">
        <f>AVERAGE(EO94,EM94,EK94)</f>
        <v>243.33333333333334</v>
      </c>
    </row>
    <row r="95" spans="1:165" ht="12.75">
      <c r="A95" s="22">
        <v>609</v>
      </c>
      <c r="B95" s="22" t="s">
        <v>568</v>
      </c>
      <c r="C95" t="s">
        <v>564</v>
      </c>
      <c r="D95" t="s">
        <v>294</v>
      </c>
      <c r="E95" t="s">
        <v>67</v>
      </c>
      <c r="F95" t="s">
        <v>68</v>
      </c>
      <c r="G95" t="s">
        <v>75</v>
      </c>
      <c r="H95" t="s">
        <v>565</v>
      </c>
      <c r="M95" t="s">
        <v>567</v>
      </c>
      <c r="N95" t="s">
        <v>77</v>
      </c>
      <c r="O95" t="s">
        <v>77</v>
      </c>
      <c r="P95" t="s">
        <v>77</v>
      </c>
      <c r="Q95" t="s">
        <v>77</v>
      </c>
      <c r="R95" t="s">
        <v>74</v>
      </c>
      <c r="S95" t="s">
        <v>77</v>
      </c>
      <c r="T95" s="1">
        <v>35886</v>
      </c>
      <c r="U95" t="s">
        <v>569</v>
      </c>
      <c r="V95" t="s">
        <v>92</v>
      </c>
      <c r="W95" t="s">
        <v>92</v>
      </c>
      <c r="X95" t="s">
        <v>92</v>
      </c>
      <c r="Y95">
        <v>3</v>
      </c>
      <c r="Z95">
        <v>3</v>
      </c>
      <c r="AA95">
        <v>3</v>
      </c>
      <c r="AD95">
        <v>1</v>
      </c>
      <c r="AE95" t="s">
        <v>158</v>
      </c>
      <c r="AG95" s="10"/>
      <c r="AH95" s="9">
        <v>68.15747707</v>
      </c>
      <c r="AI95" s="10"/>
      <c r="AJ95" s="9">
        <v>56.35742935</v>
      </c>
      <c r="AK95" s="10"/>
      <c r="AL95" s="9">
        <v>55.78926548</v>
      </c>
      <c r="AM95" s="10"/>
      <c r="AN95" s="9"/>
      <c r="AO95" s="10"/>
      <c r="AP95" s="9"/>
      <c r="AQ95" s="10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F95" s="9">
        <v>60.10139064</v>
      </c>
      <c r="BG95" s="9"/>
      <c r="BH95" s="9"/>
      <c r="BI95">
        <v>1</v>
      </c>
      <c r="BJ95" t="s">
        <v>759</v>
      </c>
      <c r="BL95" s="10" t="s">
        <v>723</v>
      </c>
      <c r="BM95" s="13">
        <v>99.80850715</v>
      </c>
      <c r="BN95" s="10" t="s">
        <v>723</v>
      </c>
      <c r="BO95" s="13">
        <v>99.84132534</v>
      </c>
      <c r="BP95" s="10" t="s">
        <v>723</v>
      </c>
      <c r="BQ95" s="13">
        <v>99.84450762</v>
      </c>
      <c r="BR95" s="10" t="s">
        <v>723</v>
      </c>
      <c r="BT95" s="10" t="s">
        <v>723</v>
      </c>
      <c r="BV95" s="10" t="s">
        <v>723</v>
      </c>
      <c r="BX95" s="10" t="s">
        <v>723</v>
      </c>
      <c r="BZ95" s="10" t="s">
        <v>723</v>
      </c>
      <c r="CD95" s="10" t="s">
        <v>723</v>
      </c>
      <c r="CE95" s="13">
        <v>99.83147458</v>
      </c>
      <c r="CH95" s="10" t="s">
        <v>723</v>
      </c>
      <c r="CI95" s="13">
        <v>99.80850715</v>
      </c>
      <c r="CJ95" s="10" t="s">
        <v>723</v>
      </c>
      <c r="CK95" s="13">
        <v>99.84132534</v>
      </c>
      <c r="CL95" s="10" t="s">
        <v>723</v>
      </c>
      <c r="CM95" s="13">
        <v>99.84450762</v>
      </c>
      <c r="CN95" s="10" t="s">
        <v>723</v>
      </c>
      <c r="CP95" s="10" t="s">
        <v>723</v>
      </c>
      <c r="CR95" s="10" t="s">
        <v>723</v>
      </c>
      <c r="CT95" s="10" t="s">
        <v>723</v>
      </c>
      <c r="CV95" s="10" t="s">
        <v>723</v>
      </c>
      <c r="CZ95" s="10" t="s">
        <v>723</v>
      </c>
      <c r="DA95" s="13">
        <v>99.83147458</v>
      </c>
      <c r="DD95" s="10">
        <v>11438</v>
      </c>
      <c r="DE95" s="10">
        <v>24225.1</v>
      </c>
      <c r="DI95" s="10">
        <v>35663.1</v>
      </c>
      <c r="DK95" s="10">
        <v>35592.7</v>
      </c>
      <c r="DM95" s="10">
        <v>35517.6</v>
      </c>
      <c r="DO95" s="10">
        <v>35879.1</v>
      </c>
      <c r="EI95" s="10">
        <v>35663.1</v>
      </c>
      <c r="EJ95" s="10"/>
      <c r="EK95" s="10">
        <v>35592.7</v>
      </c>
      <c r="EL95" s="10"/>
      <c r="EM95" s="10">
        <v>35517.6</v>
      </c>
      <c r="EN95" s="10"/>
      <c r="EO95" s="10">
        <v>35879.1</v>
      </c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I95" s="10">
        <f>AVERAGE(EO95,EM95,EK95)</f>
        <v>35663.13333333333</v>
      </c>
    </row>
    <row r="96" spans="1:165" ht="12.75">
      <c r="A96" s="22">
        <v>609</v>
      </c>
      <c r="B96" s="22" t="s">
        <v>570</v>
      </c>
      <c r="C96" t="s">
        <v>564</v>
      </c>
      <c r="D96" t="s">
        <v>294</v>
      </c>
      <c r="E96" t="s">
        <v>67</v>
      </c>
      <c r="F96" t="s">
        <v>68</v>
      </c>
      <c r="G96" t="s">
        <v>75</v>
      </c>
      <c r="H96" t="s">
        <v>565</v>
      </c>
      <c r="M96" t="s">
        <v>567</v>
      </c>
      <c r="N96" t="s">
        <v>77</v>
      </c>
      <c r="O96" t="s">
        <v>77</v>
      </c>
      <c r="P96" t="s">
        <v>77</v>
      </c>
      <c r="Q96" t="s">
        <v>77</v>
      </c>
      <c r="R96" t="s">
        <v>74</v>
      </c>
      <c r="S96" t="s">
        <v>77</v>
      </c>
      <c r="T96" s="1">
        <v>35886</v>
      </c>
      <c r="U96" t="s">
        <v>571</v>
      </c>
      <c r="V96" t="s">
        <v>92</v>
      </c>
      <c r="W96" t="s">
        <v>92</v>
      </c>
      <c r="X96" t="s">
        <v>92</v>
      </c>
      <c r="Y96">
        <v>3</v>
      </c>
      <c r="Z96">
        <v>3</v>
      </c>
      <c r="AA96">
        <v>3</v>
      </c>
      <c r="AD96">
        <v>1</v>
      </c>
      <c r="AE96" t="s">
        <v>759</v>
      </c>
      <c r="AG96" s="10"/>
      <c r="AH96" s="9">
        <v>153.4747966</v>
      </c>
      <c r="AI96" s="10"/>
      <c r="AJ96" s="9">
        <v>142.5597761</v>
      </c>
      <c r="AK96" s="10"/>
      <c r="AL96" s="9">
        <v>159.5988244</v>
      </c>
      <c r="AM96" s="10"/>
      <c r="AN96" s="9"/>
      <c r="AO96" s="10"/>
      <c r="AP96" s="9"/>
      <c r="AQ96" s="10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F96" s="9">
        <v>151.877799</v>
      </c>
      <c r="BG96" s="9"/>
      <c r="BH96" s="9"/>
      <c r="BI96">
        <v>1</v>
      </c>
      <c r="BJ96" t="s">
        <v>158</v>
      </c>
      <c r="BL96" s="10" t="s">
        <v>723</v>
      </c>
      <c r="BM96" s="13">
        <v>99.86710873</v>
      </c>
      <c r="BN96" s="10" t="s">
        <v>723</v>
      </c>
      <c r="BO96" s="13">
        <v>99.87694229</v>
      </c>
      <c r="BP96" s="10" t="s">
        <v>723</v>
      </c>
      <c r="BQ96" s="13">
        <v>99.86340547</v>
      </c>
      <c r="BR96" s="10" t="s">
        <v>723</v>
      </c>
      <c r="BT96" s="10" t="s">
        <v>723</v>
      </c>
      <c r="BV96" s="10" t="s">
        <v>723</v>
      </c>
      <c r="BX96" s="10" t="s">
        <v>723</v>
      </c>
      <c r="BZ96" s="10" t="s">
        <v>723</v>
      </c>
      <c r="CD96" s="10" t="s">
        <v>723</v>
      </c>
      <c r="CE96" s="13">
        <v>99.86913787</v>
      </c>
      <c r="CH96" s="10" t="s">
        <v>723</v>
      </c>
      <c r="CI96" s="13">
        <v>99.86710873</v>
      </c>
      <c r="CJ96" s="10" t="s">
        <v>723</v>
      </c>
      <c r="CK96" s="13">
        <v>99.87694229</v>
      </c>
      <c r="CL96" s="10" t="s">
        <v>723</v>
      </c>
      <c r="CM96" s="13">
        <v>99.86340547</v>
      </c>
      <c r="CN96" s="10" t="s">
        <v>723</v>
      </c>
      <c r="CP96" s="10" t="s">
        <v>723</v>
      </c>
      <c r="CR96" s="10" t="s">
        <v>723</v>
      </c>
      <c r="CT96" s="10" t="s">
        <v>723</v>
      </c>
      <c r="CV96" s="10" t="s">
        <v>723</v>
      </c>
      <c r="CZ96" s="10" t="s">
        <v>723</v>
      </c>
      <c r="DA96" s="13">
        <v>99.86913787</v>
      </c>
      <c r="DD96" s="10">
        <v>52848.6</v>
      </c>
      <c r="DE96" s="10">
        <v>63210.8</v>
      </c>
      <c r="DI96" s="10">
        <v>116059.4</v>
      </c>
      <c r="DK96" s="10">
        <v>115489</v>
      </c>
      <c r="DM96" s="10">
        <v>115847.9</v>
      </c>
      <c r="DO96" s="10">
        <v>116841.3</v>
      </c>
      <c r="EI96" s="10">
        <v>116059.4</v>
      </c>
      <c r="EJ96" s="10"/>
      <c r="EK96" s="10">
        <v>115489</v>
      </c>
      <c r="EL96" s="10"/>
      <c r="EM96" s="10">
        <v>115847.9</v>
      </c>
      <c r="EN96" s="10"/>
      <c r="EO96" s="10">
        <v>116841.3</v>
      </c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I96" s="10">
        <f>AVERAGE(EO96,EM96,EK96)</f>
        <v>116059.40000000001</v>
      </c>
    </row>
    <row r="97" spans="1:160" ht="12.75">
      <c r="A97" s="22">
        <v>609</v>
      </c>
      <c r="B97" s="22" t="s">
        <v>563</v>
      </c>
      <c r="C97" t="s">
        <v>564</v>
      </c>
      <c r="D97" t="s">
        <v>294</v>
      </c>
      <c r="E97" t="s">
        <v>67</v>
      </c>
      <c r="F97" t="s">
        <v>68</v>
      </c>
      <c r="G97" t="s">
        <v>75</v>
      </c>
      <c r="H97" t="s">
        <v>565</v>
      </c>
      <c r="M97" t="s">
        <v>567</v>
      </c>
      <c r="N97" t="s">
        <v>77</v>
      </c>
      <c r="O97" t="s">
        <v>77</v>
      </c>
      <c r="P97" t="s">
        <v>77</v>
      </c>
      <c r="Q97" t="s">
        <v>77</v>
      </c>
      <c r="R97" t="s">
        <v>74</v>
      </c>
      <c r="S97" t="s">
        <v>77</v>
      </c>
      <c r="T97" s="1">
        <v>34790</v>
      </c>
      <c r="U97" t="s">
        <v>566</v>
      </c>
      <c r="V97" t="s">
        <v>204</v>
      </c>
      <c r="W97" t="s">
        <v>204</v>
      </c>
      <c r="X97" t="s">
        <v>204</v>
      </c>
      <c r="Y97">
        <v>3</v>
      </c>
      <c r="Z97">
        <v>3</v>
      </c>
      <c r="AA97">
        <v>3</v>
      </c>
      <c r="AD97">
        <v>2</v>
      </c>
      <c r="AE97" t="s">
        <v>759</v>
      </c>
      <c r="AG97" s="10">
        <v>0.18472906370862174</v>
      </c>
      <c r="AH97" s="9">
        <v>62.360590525000006</v>
      </c>
      <c r="AI97" s="10">
        <v>0.15202785485339326</v>
      </c>
      <c r="AJ97" s="9">
        <v>75.484885392</v>
      </c>
      <c r="AK97" s="10">
        <v>0.11999717612747253</v>
      </c>
      <c r="AL97" s="9">
        <v>107.547333333</v>
      </c>
      <c r="AM97" s="10"/>
      <c r="AN97" s="9"/>
      <c r="AO97" s="10"/>
      <c r="AP97" s="9"/>
      <c r="AQ97" s="10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11">
        <v>0.14630011005507898</v>
      </c>
      <c r="BF97" s="9">
        <v>81.79760308399999</v>
      </c>
      <c r="BG97" s="9"/>
      <c r="BH97" s="9"/>
      <c r="BL97" s="10" t="s">
        <v>723</v>
      </c>
      <c r="BN97" s="10" t="s">
        <v>723</v>
      </c>
      <c r="BP97" s="10" t="s">
        <v>723</v>
      </c>
      <c r="BR97" s="10" t="s">
        <v>723</v>
      </c>
      <c r="BT97" s="10" t="s">
        <v>723</v>
      </c>
      <c r="BV97" s="10" t="s">
        <v>723</v>
      </c>
      <c r="BX97" s="10" t="s">
        <v>723</v>
      </c>
      <c r="BZ97" s="10" t="s">
        <v>723</v>
      </c>
      <c r="CD97" s="10" t="s">
        <v>723</v>
      </c>
      <c r="CH97" s="10" t="s">
        <v>723</v>
      </c>
      <c r="CJ97" s="10" t="s">
        <v>723</v>
      </c>
      <c r="CL97" s="10" t="s">
        <v>723</v>
      </c>
      <c r="CN97" s="10" t="s">
        <v>723</v>
      </c>
      <c r="CP97" s="10" t="s">
        <v>723</v>
      </c>
      <c r="CR97" s="10" t="s">
        <v>723</v>
      </c>
      <c r="CT97" s="10" t="s">
        <v>723</v>
      </c>
      <c r="CV97" s="10" t="s">
        <v>723</v>
      </c>
      <c r="CZ97" s="10" t="s">
        <v>723</v>
      </c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</row>
    <row r="98" spans="1:160" ht="12.75">
      <c r="A98" s="22">
        <v>611</v>
      </c>
      <c r="B98" s="22" t="s">
        <v>572</v>
      </c>
      <c r="C98" t="s">
        <v>573</v>
      </c>
      <c r="D98" t="s">
        <v>574</v>
      </c>
      <c r="E98" t="s">
        <v>67</v>
      </c>
      <c r="F98" t="s">
        <v>111</v>
      </c>
      <c r="G98" t="s">
        <v>118</v>
      </c>
      <c r="H98" t="s">
        <v>575</v>
      </c>
      <c r="M98" t="s">
        <v>577</v>
      </c>
      <c r="N98" t="s">
        <v>120</v>
      </c>
      <c r="O98" t="s">
        <v>77</v>
      </c>
      <c r="P98" t="s">
        <v>77</v>
      </c>
      <c r="Q98" t="s">
        <v>77</v>
      </c>
      <c r="R98" t="s">
        <v>117</v>
      </c>
      <c r="S98" t="s">
        <v>77</v>
      </c>
      <c r="T98" s="1">
        <v>34516</v>
      </c>
      <c r="U98" t="s">
        <v>576</v>
      </c>
      <c r="V98" t="s">
        <v>152</v>
      </c>
      <c r="W98" t="s">
        <v>152</v>
      </c>
      <c r="X98" t="s">
        <v>152</v>
      </c>
      <c r="Y98">
        <v>1</v>
      </c>
      <c r="Z98">
        <v>1</v>
      </c>
      <c r="AA98">
        <v>1</v>
      </c>
      <c r="AD98">
        <v>1</v>
      </c>
      <c r="AE98" t="s">
        <v>89</v>
      </c>
      <c r="AG98" s="10">
        <v>6.797776827704147</v>
      </c>
      <c r="AH98" s="9">
        <v>23.39</v>
      </c>
      <c r="AI98" s="10">
        <v>7.739791073124407</v>
      </c>
      <c r="AJ98" s="9">
        <v>21.06</v>
      </c>
      <c r="AK98" s="10">
        <v>7.78301886792453</v>
      </c>
      <c r="AL98" s="9">
        <v>21.2</v>
      </c>
      <c r="AM98" s="10"/>
      <c r="AN98" s="9"/>
      <c r="AO98" s="10"/>
      <c r="AP98" s="9"/>
      <c r="AQ98" s="10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11">
        <v>7.418126428027417</v>
      </c>
      <c r="BF98" s="9">
        <v>21.88333333</v>
      </c>
      <c r="BG98" s="9"/>
      <c r="BH98" s="9"/>
      <c r="BL98" s="10" t="s">
        <v>723</v>
      </c>
      <c r="BN98" s="10" t="s">
        <v>723</v>
      </c>
      <c r="BP98" s="10" t="s">
        <v>723</v>
      </c>
      <c r="BR98" s="10" t="s">
        <v>723</v>
      </c>
      <c r="BT98" s="10" t="s">
        <v>723</v>
      </c>
      <c r="BV98" s="10" t="s">
        <v>723</v>
      </c>
      <c r="BX98" s="10" t="s">
        <v>723</v>
      </c>
      <c r="BZ98" s="10" t="s">
        <v>723</v>
      </c>
      <c r="CD98" s="10" t="s">
        <v>723</v>
      </c>
      <c r="CH98" s="10" t="s">
        <v>723</v>
      </c>
      <c r="CJ98" s="10" t="s">
        <v>723</v>
      </c>
      <c r="CL98" s="10" t="s">
        <v>723</v>
      </c>
      <c r="CN98" s="10" t="s">
        <v>723</v>
      </c>
      <c r="CP98" s="10" t="s">
        <v>723</v>
      </c>
      <c r="CR98" s="10" t="s">
        <v>723</v>
      </c>
      <c r="CT98" s="10" t="s">
        <v>723</v>
      </c>
      <c r="CV98" s="10" t="s">
        <v>723</v>
      </c>
      <c r="CZ98" s="10" t="s">
        <v>723</v>
      </c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</row>
    <row r="99" spans="1:165" ht="12.75">
      <c r="A99" s="22">
        <v>613</v>
      </c>
      <c r="B99" s="22" t="s">
        <v>578</v>
      </c>
      <c r="C99" t="s">
        <v>579</v>
      </c>
      <c r="D99" t="s">
        <v>482</v>
      </c>
      <c r="E99" t="s">
        <v>67</v>
      </c>
      <c r="F99" t="s">
        <v>111</v>
      </c>
      <c r="G99" t="s">
        <v>75</v>
      </c>
      <c r="H99" t="s">
        <v>580</v>
      </c>
      <c r="M99" t="s">
        <v>76</v>
      </c>
      <c r="N99" t="s">
        <v>77</v>
      </c>
      <c r="O99" t="s">
        <v>77</v>
      </c>
      <c r="P99" t="s">
        <v>77</v>
      </c>
      <c r="Q99" t="s">
        <v>77</v>
      </c>
      <c r="R99" t="s">
        <v>117</v>
      </c>
      <c r="S99" t="s">
        <v>77</v>
      </c>
      <c r="T99" s="1">
        <v>36062</v>
      </c>
      <c r="U99" t="s">
        <v>581</v>
      </c>
      <c r="V99" t="s">
        <v>92</v>
      </c>
      <c r="W99" t="s">
        <v>92</v>
      </c>
      <c r="X99" t="s">
        <v>89</v>
      </c>
      <c r="Y99">
        <v>3</v>
      </c>
      <c r="Z99">
        <v>3</v>
      </c>
      <c r="AA99">
        <v>1</v>
      </c>
      <c r="AD99">
        <v>1</v>
      </c>
      <c r="AE99" t="s">
        <v>759</v>
      </c>
      <c r="AG99" s="10"/>
      <c r="AH99" s="9">
        <v>574.2681793</v>
      </c>
      <c r="AI99" s="10"/>
      <c r="AJ99" s="9">
        <v>457.3166733</v>
      </c>
      <c r="AK99" s="10"/>
      <c r="AL99" s="9">
        <v>439.2333226</v>
      </c>
      <c r="AM99" s="10"/>
      <c r="AN99" s="9"/>
      <c r="AO99" s="10"/>
      <c r="AP99" s="9"/>
      <c r="AQ99" s="10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F99" s="9">
        <v>490.2727251</v>
      </c>
      <c r="BG99" s="9"/>
      <c r="BH99" s="9"/>
      <c r="BI99">
        <v>1</v>
      </c>
      <c r="BJ99" t="s">
        <v>760</v>
      </c>
      <c r="BL99" s="10" t="s">
        <v>723</v>
      </c>
      <c r="BM99" s="13">
        <v>99.57192436</v>
      </c>
      <c r="BN99" s="10" t="s">
        <v>723</v>
      </c>
      <c r="BO99" s="13">
        <v>99.65597543</v>
      </c>
      <c r="BP99" s="10" t="s">
        <v>723</v>
      </c>
      <c r="BQ99" s="13">
        <v>99.66437355</v>
      </c>
      <c r="BR99" s="10" t="s">
        <v>723</v>
      </c>
      <c r="BT99" s="10" t="s">
        <v>723</v>
      </c>
      <c r="BV99" s="10" t="s">
        <v>723</v>
      </c>
      <c r="BX99" s="10" t="s">
        <v>723</v>
      </c>
      <c r="BZ99" s="10" t="s">
        <v>723</v>
      </c>
      <c r="CD99" s="10" t="s">
        <v>723</v>
      </c>
      <c r="CE99" s="13">
        <v>99.63040321</v>
      </c>
      <c r="CH99" s="10" t="s">
        <v>723</v>
      </c>
      <c r="CI99" s="13">
        <v>99.57192436</v>
      </c>
      <c r="CJ99" s="10" t="s">
        <v>723</v>
      </c>
      <c r="CK99" s="13">
        <v>99.65597543</v>
      </c>
      <c r="CL99" s="10" t="s">
        <v>723</v>
      </c>
      <c r="CM99" s="13">
        <v>99.66437355</v>
      </c>
      <c r="CN99" s="10" t="s">
        <v>723</v>
      </c>
      <c r="CP99" s="10" t="s">
        <v>723</v>
      </c>
      <c r="CR99" s="10" t="s">
        <v>723</v>
      </c>
      <c r="CT99" s="10" t="s">
        <v>723</v>
      </c>
      <c r="CV99" s="10" t="s">
        <v>723</v>
      </c>
      <c r="CZ99" s="10" t="s">
        <v>723</v>
      </c>
      <c r="DA99" s="13">
        <v>99.63040321</v>
      </c>
      <c r="DD99" s="10">
        <v>738.4</v>
      </c>
      <c r="DE99" s="10">
        <v>131912.3</v>
      </c>
      <c r="DI99" s="10">
        <v>132650.7</v>
      </c>
      <c r="DK99" s="10">
        <v>134151.1</v>
      </c>
      <c r="DM99" s="10">
        <v>132931.4</v>
      </c>
      <c r="DO99" s="10">
        <v>130869.7</v>
      </c>
      <c r="EI99" s="10">
        <v>132650.7</v>
      </c>
      <c r="EJ99" s="10"/>
      <c r="EK99" s="10">
        <v>134151.1</v>
      </c>
      <c r="EL99" s="10"/>
      <c r="EM99" s="10">
        <v>132931.4</v>
      </c>
      <c r="EN99" s="10"/>
      <c r="EO99" s="10">
        <v>130869.7</v>
      </c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I99" s="10">
        <f aca="true" t="shared" si="5" ref="FI99:FI104">AVERAGE(EO99,EM99,EK99)</f>
        <v>132650.7333333333</v>
      </c>
    </row>
    <row r="100" spans="1:165" ht="12.75">
      <c r="A100" s="22">
        <v>700</v>
      </c>
      <c r="B100" s="22" t="s">
        <v>582</v>
      </c>
      <c r="C100" t="s">
        <v>583</v>
      </c>
      <c r="D100" t="s">
        <v>584</v>
      </c>
      <c r="E100" t="s">
        <v>67</v>
      </c>
      <c r="F100" t="s">
        <v>111</v>
      </c>
      <c r="G100" t="s">
        <v>279</v>
      </c>
      <c r="H100" t="s">
        <v>585</v>
      </c>
      <c r="M100" t="s">
        <v>587</v>
      </c>
      <c r="N100" t="s">
        <v>77</v>
      </c>
      <c r="O100" t="s">
        <v>77</v>
      </c>
      <c r="P100" t="s">
        <v>77</v>
      </c>
      <c r="Q100" t="s">
        <v>77</v>
      </c>
      <c r="R100" t="s">
        <v>117</v>
      </c>
      <c r="S100" t="s">
        <v>77</v>
      </c>
      <c r="T100" s="1">
        <v>33743</v>
      </c>
      <c r="U100" t="s">
        <v>586</v>
      </c>
      <c r="V100" t="s">
        <v>92</v>
      </c>
      <c r="W100" t="s">
        <v>92</v>
      </c>
      <c r="X100" t="s">
        <v>92</v>
      </c>
      <c r="Y100">
        <v>3</v>
      </c>
      <c r="Z100">
        <v>3</v>
      </c>
      <c r="AA100">
        <v>3</v>
      </c>
      <c r="AD100">
        <v>1</v>
      </c>
      <c r="AE100" t="s">
        <v>759</v>
      </c>
      <c r="AG100" s="10">
        <v>6.15141955823012</v>
      </c>
      <c r="AH100" s="9">
        <v>669.88679247</v>
      </c>
      <c r="AI100" s="10">
        <v>7.054125998404211</v>
      </c>
      <c r="AJ100" s="9">
        <v>595.3962264</v>
      </c>
      <c r="AK100" s="10">
        <v>7.648725212524511</v>
      </c>
      <c r="AL100" s="9">
        <v>756.4285714</v>
      </c>
      <c r="AM100" s="10"/>
      <c r="AN100" s="9"/>
      <c r="AO100" s="10"/>
      <c r="AP100" s="9"/>
      <c r="AQ100" s="10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11">
        <v>6.9774883175584055</v>
      </c>
      <c r="BF100" s="9">
        <v>673.9038634</v>
      </c>
      <c r="BG100" s="9"/>
      <c r="BH100" s="9"/>
      <c r="BI100">
        <v>1</v>
      </c>
      <c r="BJ100" t="s">
        <v>760</v>
      </c>
      <c r="BL100" s="10" t="s">
        <v>723</v>
      </c>
      <c r="BM100" s="13">
        <v>89.1211525</v>
      </c>
      <c r="BN100" s="10" t="s">
        <v>723</v>
      </c>
      <c r="BO100" s="13">
        <v>90.57037066</v>
      </c>
      <c r="BP100" s="10" t="s">
        <v>723</v>
      </c>
      <c r="BQ100" s="13">
        <v>88.79630648</v>
      </c>
      <c r="BR100" s="10" t="s">
        <v>723</v>
      </c>
      <c r="BT100" s="10" t="s">
        <v>723</v>
      </c>
      <c r="BV100" s="10" t="s">
        <v>723</v>
      </c>
      <c r="BX100" s="10" t="s">
        <v>723</v>
      </c>
      <c r="BZ100" s="10" t="s">
        <v>723</v>
      </c>
      <c r="CD100" s="10" t="s">
        <v>723</v>
      </c>
      <c r="CE100" s="13">
        <v>89.48306964</v>
      </c>
      <c r="CH100" s="10" t="s">
        <v>723</v>
      </c>
      <c r="CI100" s="13">
        <v>89.1211525</v>
      </c>
      <c r="CJ100" s="10" t="s">
        <v>723</v>
      </c>
      <c r="CK100" s="13">
        <v>90.57037066</v>
      </c>
      <c r="CL100" s="10" t="s">
        <v>723</v>
      </c>
      <c r="CM100" s="13">
        <v>88.79630648</v>
      </c>
      <c r="CN100" s="10" t="s">
        <v>723</v>
      </c>
      <c r="CP100" s="10" t="s">
        <v>723</v>
      </c>
      <c r="CR100" s="10" t="s">
        <v>723</v>
      </c>
      <c r="CT100" s="10" t="s">
        <v>723</v>
      </c>
      <c r="CV100" s="10" t="s">
        <v>723</v>
      </c>
      <c r="CZ100" s="10" t="s">
        <v>723</v>
      </c>
      <c r="DA100" s="13">
        <v>89.48306964</v>
      </c>
      <c r="DD100" s="10">
        <v>16.6</v>
      </c>
      <c r="DE100" s="10">
        <v>6378.4</v>
      </c>
      <c r="DI100" s="10">
        <v>6407.8</v>
      </c>
      <c r="DK100" s="10">
        <v>6157.7</v>
      </c>
      <c r="DM100" s="10">
        <v>6314.1</v>
      </c>
      <c r="DO100" s="10">
        <v>6751.6</v>
      </c>
      <c r="EI100" s="10">
        <v>6407.8</v>
      </c>
      <c r="EJ100" s="10"/>
      <c r="EK100" s="10">
        <v>6157.7</v>
      </c>
      <c r="EL100" s="10"/>
      <c r="EM100" s="10">
        <v>6314.1</v>
      </c>
      <c r="EN100" s="10"/>
      <c r="EO100" s="10">
        <v>6751.6</v>
      </c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I100" s="10">
        <f t="shared" si="5"/>
        <v>6407.8</v>
      </c>
    </row>
    <row r="101" spans="1:165" ht="12.75">
      <c r="A101" s="22">
        <v>706</v>
      </c>
      <c r="B101" s="22" t="s">
        <v>588</v>
      </c>
      <c r="C101" t="s">
        <v>589</v>
      </c>
      <c r="D101" t="s">
        <v>590</v>
      </c>
      <c r="E101" t="s">
        <v>67</v>
      </c>
      <c r="F101" t="s">
        <v>111</v>
      </c>
      <c r="G101" t="s">
        <v>118</v>
      </c>
      <c r="H101" t="s">
        <v>591</v>
      </c>
      <c r="M101" t="s">
        <v>119</v>
      </c>
      <c r="N101" t="s">
        <v>120</v>
      </c>
      <c r="O101" t="s">
        <v>77</v>
      </c>
      <c r="P101" t="s">
        <v>77</v>
      </c>
      <c r="Q101" t="s">
        <v>77</v>
      </c>
      <c r="R101" t="s">
        <v>117</v>
      </c>
      <c r="S101" t="s">
        <v>77</v>
      </c>
      <c r="T101" s="1">
        <v>34451</v>
      </c>
      <c r="U101" t="s">
        <v>592</v>
      </c>
      <c r="V101" t="s">
        <v>92</v>
      </c>
      <c r="W101" t="s">
        <v>92</v>
      </c>
      <c r="X101" t="s">
        <v>92</v>
      </c>
      <c r="Y101">
        <v>3</v>
      </c>
      <c r="Z101">
        <v>3</v>
      </c>
      <c r="AA101">
        <v>3</v>
      </c>
      <c r="AD101">
        <v>1</v>
      </c>
      <c r="AE101" t="s">
        <v>78</v>
      </c>
      <c r="AF101" t="s">
        <v>593</v>
      </c>
      <c r="AG101" s="10"/>
      <c r="AH101" s="9">
        <v>1267.319722</v>
      </c>
      <c r="AI101" s="10"/>
      <c r="AJ101" s="9">
        <v>1565.548802</v>
      </c>
      <c r="AK101" s="10"/>
      <c r="AL101" s="9">
        <v>3536.134412</v>
      </c>
      <c r="AM101" s="10"/>
      <c r="AN101" s="9"/>
      <c r="AO101" s="10"/>
      <c r="AP101" s="9"/>
      <c r="AQ101" s="10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F101" s="9">
        <v>2123.000979</v>
      </c>
      <c r="BG101" s="9"/>
      <c r="BH101" s="9"/>
      <c r="BI101">
        <v>1</v>
      </c>
      <c r="BJ101" t="s">
        <v>78</v>
      </c>
      <c r="BK101" t="s">
        <v>726</v>
      </c>
      <c r="BL101" s="10" t="s">
        <v>723</v>
      </c>
      <c r="BM101" s="13">
        <v>84.4027947</v>
      </c>
      <c r="BN101" s="10" t="s">
        <v>723</v>
      </c>
      <c r="BO101" s="13">
        <v>84.04731343</v>
      </c>
      <c r="BP101" s="10" t="s">
        <v>723</v>
      </c>
      <c r="BQ101" s="13">
        <v>89.28437623</v>
      </c>
      <c r="BR101" s="10" t="s">
        <v>723</v>
      </c>
      <c r="BT101" s="10" t="s">
        <v>723</v>
      </c>
      <c r="BV101" s="10" t="s">
        <v>723</v>
      </c>
      <c r="BX101" s="10" t="s">
        <v>723</v>
      </c>
      <c r="BZ101" s="10" t="s">
        <v>723</v>
      </c>
      <c r="CD101" s="10" t="s">
        <v>723</v>
      </c>
      <c r="CE101" s="13">
        <v>87.49668142</v>
      </c>
      <c r="CH101" s="10" t="s">
        <v>723</v>
      </c>
      <c r="CI101" s="13">
        <v>84.4027947</v>
      </c>
      <c r="CJ101" s="10" t="s">
        <v>723</v>
      </c>
      <c r="CK101" s="13">
        <v>84.04731343</v>
      </c>
      <c r="CL101" s="10" t="s">
        <v>723</v>
      </c>
      <c r="CM101" s="13">
        <v>89.28437623</v>
      </c>
      <c r="CN101" s="10" t="s">
        <v>723</v>
      </c>
      <c r="CP101" s="10" t="s">
        <v>723</v>
      </c>
      <c r="CR101" s="10" t="s">
        <v>723</v>
      </c>
      <c r="CT101" s="10" t="s">
        <v>723</v>
      </c>
      <c r="CV101" s="10" t="s">
        <v>723</v>
      </c>
      <c r="CZ101" s="10" t="s">
        <v>723</v>
      </c>
      <c r="DA101" s="13">
        <v>87.49668142</v>
      </c>
      <c r="DE101" s="10">
        <v>28649.9</v>
      </c>
      <c r="DI101" s="10">
        <v>28649.9</v>
      </c>
      <c r="DK101" s="10">
        <v>19222.4</v>
      </c>
      <c r="DM101" s="10">
        <v>21621.1</v>
      </c>
      <c r="DO101" s="10">
        <v>45106.2</v>
      </c>
      <c r="EI101" s="10">
        <v>28649.9</v>
      </c>
      <c r="EJ101" s="10"/>
      <c r="EK101" s="10">
        <v>19222.4</v>
      </c>
      <c r="EL101" s="10"/>
      <c r="EM101" s="10">
        <v>21621.1</v>
      </c>
      <c r="EN101" s="10"/>
      <c r="EO101" s="10">
        <v>45106.2</v>
      </c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I101" s="10">
        <f t="shared" si="5"/>
        <v>28649.899999999994</v>
      </c>
    </row>
    <row r="102" spans="1:165" ht="12.75">
      <c r="A102" s="22">
        <v>707</v>
      </c>
      <c r="B102" s="22" t="s">
        <v>594</v>
      </c>
      <c r="C102" t="s">
        <v>583</v>
      </c>
      <c r="D102" t="s">
        <v>595</v>
      </c>
      <c r="E102" t="s">
        <v>67</v>
      </c>
      <c r="F102" t="s">
        <v>111</v>
      </c>
      <c r="G102" t="s">
        <v>373</v>
      </c>
      <c r="H102" t="s">
        <v>596</v>
      </c>
      <c r="M102" t="s">
        <v>119</v>
      </c>
      <c r="N102" t="s">
        <v>120</v>
      </c>
      <c r="O102" t="s">
        <v>77</v>
      </c>
      <c r="P102" t="s">
        <v>77</v>
      </c>
      <c r="Q102" t="s">
        <v>77</v>
      </c>
      <c r="R102" t="s">
        <v>117</v>
      </c>
      <c r="S102" t="s">
        <v>77</v>
      </c>
      <c r="T102" s="1">
        <v>36973</v>
      </c>
      <c r="U102" t="s">
        <v>597</v>
      </c>
      <c r="V102" t="s">
        <v>89</v>
      </c>
      <c r="W102" t="s">
        <v>89</v>
      </c>
      <c r="X102" t="s">
        <v>89</v>
      </c>
      <c r="Y102">
        <v>1</v>
      </c>
      <c r="Z102">
        <v>1</v>
      </c>
      <c r="AA102">
        <v>1</v>
      </c>
      <c r="AD102">
        <v>1</v>
      </c>
      <c r="AE102" t="s">
        <v>89</v>
      </c>
      <c r="AG102" s="10">
        <v>0.5946954898641317</v>
      </c>
      <c r="AH102" s="9">
        <v>4.6074</v>
      </c>
      <c r="AI102" s="10">
        <v>0.43172802727374104</v>
      </c>
      <c r="AJ102" s="9">
        <v>6.2771</v>
      </c>
      <c r="AK102" s="10">
        <v>0.48530931899013613</v>
      </c>
      <c r="AL102" s="9">
        <v>5.7077</v>
      </c>
      <c r="AM102" s="10"/>
      <c r="AN102" s="9"/>
      <c r="AO102" s="10"/>
      <c r="AP102" s="9"/>
      <c r="AQ102" s="10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11">
        <v>0.4954135075517413</v>
      </c>
      <c r="BF102" s="9">
        <v>5.530733333</v>
      </c>
      <c r="BG102" s="9"/>
      <c r="BH102" s="9"/>
      <c r="BI102">
        <v>1</v>
      </c>
      <c r="BJ102" t="s">
        <v>78</v>
      </c>
      <c r="BK102" t="s">
        <v>733</v>
      </c>
      <c r="BL102" s="10" t="s">
        <v>723</v>
      </c>
      <c r="BM102" s="13">
        <v>96.68054755</v>
      </c>
      <c r="BN102" s="10" t="s">
        <v>723</v>
      </c>
      <c r="BO102" s="13">
        <v>95.65297784</v>
      </c>
      <c r="BP102" s="10" t="s">
        <v>723</v>
      </c>
      <c r="BQ102" s="13">
        <v>96.86734358</v>
      </c>
      <c r="BR102" s="10" t="s">
        <v>723</v>
      </c>
      <c r="BT102" s="10" t="s">
        <v>723</v>
      </c>
      <c r="BV102" s="10" t="s">
        <v>723</v>
      </c>
      <c r="BX102" s="10" t="s">
        <v>723</v>
      </c>
      <c r="BZ102" s="10" t="s">
        <v>723</v>
      </c>
      <c r="CD102" s="10" t="s">
        <v>723</v>
      </c>
      <c r="CE102" s="13">
        <v>96.43408554</v>
      </c>
      <c r="CH102" s="10" t="s">
        <v>723</v>
      </c>
      <c r="CI102" s="13">
        <v>96.68054755</v>
      </c>
      <c r="CJ102" s="10" t="s">
        <v>723</v>
      </c>
      <c r="CK102" s="13">
        <v>95.65297784</v>
      </c>
      <c r="CL102" s="10" t="s">
        <v>723</v>
      </c>
      <c r="CM102" s="13">
        <v>96.86734358</v>
      </c>
      <c r="CN102" s="10" t="s">
        <v>723</v>
      </c>
      <c r="CP102" s="10" t="s">
        <v>723</v>
      </c>
      <c r="CR102" s="10" t="s">
        <v>723</v>
      </c>
      <c r="CT102" s="10" t="s">
        <v>723</v>
      </c>
      <c r="CV102" s="10" t="s">
        <v>723</v>
      </c>
      <c r="CZ102" s="10" t="s">
        <v>723</v>
      </c>
      <c r="DA102" s="13">
        <v>96.43408554</v>
      </c>
      <c r="DD102" s="10">
        <v>155.1</v>
      </c>
      <c r="DI102" s="10">
        <v>155.1</v>
      </c>
      <c r="DK102" s="10">
        <v>138.8</v>
      </c>
      <c r="DM102" s="10">
        <v>144.4</v>
      </c>
      <c r="DO102" s="10">
        <v>182.2</v>
      </c>
      <c r="EI102" s="10">
        <v>155.1</v>
      </c>
      <c r="EJ102" s="10"/>
      <c r="EK102" s="10">
        <v>138.8</v>
      </c>
      <c r="EL102" s="10"/>
      <c r="EM102" s="10">
        <v>144.4</v>
      </c>
      <c r="EN102" s="10"/>
      <c r="EO102" s="10">
        <v>182.2</v>
      </c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I102" s="10">
        <f t="shared" si="5"/>
        <v>155.13333333333335</v>
      </c>
    </row>
    <row r="103" spans="1:165" ht="12.75">
      <c r="A103" s="22">
        <v>712</v>
      </c>
      <c r="B103" s="22" t="s">
        <v>598</v>
      </c>
      <c r="C103" t="s">
        <v>599</v>
      </c>
      <c r="D103" t="s">
        <v>600</v>
      </c>
      <c r="E103" t="s">
        <v>67</v>
      </c>
      <c r="F103" t="s">
        <v>111</v>
      </c>
      <c r="G103" t="s">
        <v>118</v>
      </c>
      <c r="H103" t="s">
        <v>601</v>
      </c>
      <c r="M103" t="s">
        <v>119</v>
      </c>
      <c r="N103" t="s">
        <v>120</v>
      </c>
      <c r="O103" t="s">
        <v>77</v>
      </c>
      <c r="P103" t="s">
        <v>77</v>
      </c>
      <c r="Q103" t="s">
        <v>77</v>
      </c>
      <c r="R103" t="s">
        <v>117</v>
      </c>
      <c r="S103" t="s">
        <v>77</v>
      </c>
      <c r="T103" s="1">
        <v>34001</v>
      </c>
      <c r="U103" t="s">
        <v>73</v>
      </c>
      <c r="V103" t="s">
        <v>133</v>
      </c>
      <c r="W103" t="s">
        <v>133</v>
      </c>
      <c r="X103" t="s">
        <v>133</v>
      </c>
      <c r="Y103">
        <v>1</v>
      </c>
      <c r="Z103">
        <v>1</v>
      </c>
      <c r="AA103">
        <v>1</v>
      </c>
      <c r="AD103">
        <v>2</v>
      </c>
      <c r="AE103" t="s">
        <v>78</v>
      </c>
      <c r="AF103" t="s">
        <v>593</v>
      </c>
      <c r="AG103" s="10">
        <v>3.8379712349967847</v>
      </c>
      <c r="AH103" s="9">
        <v>25.807872867</v>
      </c>
      <c r="AI103" s="10">
        <v>3.069243178154087</v>
      </c>
      <c r="AJ103" s="9">
        <v>32.876503862</v>
      </c>
      <c r="AK103" s="10">
        <v>0.09638918343519383</v>
      </c>
      <c r="AL103" s="9">
        <v>96.02586276</v>
      </c>
      <c r="AM103" s="10"/>
      <c r="AN103" s="9"/>
      <c r="AO103" s="10"/>
      <c r="AP103" s="9"/>
      <c r="AQ103" s="10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11">
        <v>1.352280974370978</v>
      </c>
      <c r="BF103" s="9">
        <v>51.57007983</v>
      </c>
      <c r="BG103" s="9"/>
      <c r="BH103" s="9"/>
      <c r="BI103">
        <v>2</v>
      </c>
      <c r="BJ103" t="s">
        <v>78</v>
      </c>
      <c r="BK103" t="s">
        <v>730</v>
      </c>
      <c r="BL103"/>
      <c r="BM103" s="13">
        <f>(DK103-AH103)/DK103*100</f>
        <v>-1620.5248577999998</v>
      </c>
      <c r="BN103"/>
      <c r="BO103" s="13">
        <f>(DM103-AJ103)/DM103*100</f>
        <v>-4009.5629827499997</v>
      </c>
      <c r="BP103"/>
      <c r="BQ103" s="13">
        <f>(DO103-AL103)/DO103*100</f>
        <v>-9502.586276</v>
      </c>
      <c r="BR103" s="10" t="s">
        <v>723</v>
      </c>
      <c r="BT103" s="10" t="s">
        <v>723</v>
      </c>
      <c r="BV103" s="10" t="s">
        <v>723</v>
      </c>
      <c r="BX103" s="10" t="s">
        <v>723</v>
      </c>
      <c r="BZ103" s="10" t="s">
        <v>723</v>
      </c>
      <c r="CD103" s="10" t="s">
        <v>722</v>
      </c>
      <c r="CE103" s="13">
        <f>AVERAGE(BM103,BO103,BQ103)</f>
        <v>-5044.224705516666</v>
      </c>
      <c r="CH103"/>
      <c r="CI103" s="13">
        <v>0</v>
      </c>
      <c r="CJ103"/>
      <c r="CK103" s="13">
        <v>0</v>
      </c>
      <c r="CL103"/>
      <c r="CM103" s="13">
        <v>0</v>
      </c>
      <c r="CN103" s="10" t="s">
        <v>723</v>
      </c>
      <c r="CP103" s="10" t="s">
        <v>723</v>
      </c>
      <c r="CR103" s="10" t="s">
        <v>723</v>
      </c>
      <c r="CT103" s="10" t="s">
        <v>723</v>
      </c>
      <c r="CV103" s="10" t="s">
        <v>723</v>
      </c>
      <c r="CZ103" s="10" t="s">
        <v>722</v>
      </c>
      <c r="DA103" s="13">
        <v>0</v>
      </c>
      <c r="DD103" s="10">
        <v>1.1</v>
      </c>
      <c r="DI103" s="10">
        <v>1.1</v>
      </c>
      <c r="DK103" s="10">
        <v>1.5</v>
      </c>
      <c r="DM103" s="10">
        <v>0.8</v>
      </c>
      <c r="DN103" s="10">
        <v>28.1</v>
      </c>
      <c r="DO103" s="10">
        <v>1</v>
      </c>
      <c r="EF103" s="10">
        <v>8.7</v>
      </c>
      <c r="EI103" s="10">
        <v>1.1</v>
      </c>
      <c r="EJ103" s="10"/>
      <c r="EK103" s="10">
        <v>1.5</v>
      </c>
      <c r="EL103" s="10"/>
      <c r="EM103" s="10">
        <v>0.8</v>
      </c>
      <c r="EN103" s="10">
        <v>28.1</v>
      </c>
      <c r="EO103" s="10">
        <v>1</v>
      </c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I103" s="10">
        <f>AVERAGE(EO103,EM103,EK103)</f>
        <v>1.0999999999999999</v>
      </c>
    </row>
    <row r="104" spans="1:165" ht="12.75">
      <c r="A104" s="22">
        <v>712</v>
      </c>
      <c r="B104" s="22" t="s">
        <v>602</v>
      </c>
      <c r="C104" t="s">
        <v>599</v>
      </c>
      <c r="D104" t="s">
        <v>600</v>
      </c>
      <c r="E104" t="s">
        <v>67</v>
      </c>
      <c r="F104" t="s">
        <v>111</v>
      </c>
      <c r="G104" t="s">
        <v>118</v>
      </c>
      <c r="H104" t="s">
        <v>601</v>
      </c>
      <c r="M104" t="s">
        <v>119</v>
      </c>
      <c r="N104" t="s">
        <v>120</v>
      </c>
      <c r="O104" t="s">
        <v>77</v>
      </c>
      <c r="P104" t="s">
        <v>77</v>
      </c>
      <c r="Q104" t="s">
        <v>77</v>
      </c>
      <c r="R104" t="s">
        <v>117</v>
      </c>
      <c r="S104" t="s">
        <v>77</v>
      </c>
      <c r="T104" s="1">
        <v>35019</v>
      </c>
      <c r="U104" t="s">
        <v>603</v>
      </c>
      <c r="V104" t="s">
        <v>152</v>
      </c>
      <c r="W104" t="s">
        <v>152</v>
      </c>
      <c r="X104" t="s">
        <v>152</v>
      </c>
      <c r="Y104">
        <v>3</v>
      </c>
      <c r="Z104">
        <v>1</v>
      </c>
      <c r="AA104">
        <v>1</v>
      </c>
      <c r="AD104">
        <v>1</v>
      </c>
      <c r="AE104" t="s">
        <v>158</v>
      </c>
      <c r="AF104" t="s">
        <v>762</v>
      </c>
      <c r="AG104" s="10">
        <v>6.494133260941695</v>
      </c>
      <c r="AH104" s="9">
        <v>13.2612</v>
      </c>
      <c r="AI104" s="10">
        <v>7.3593715259764325</v>
      </c>
      <c r="AJ104" s="9">
        <v>13.493</v>
      </c>
      <c r="AK104" s="10">
        <v>6.342460213283761</v>
      </c>
      <c r="AL104" s="9">
        <v>14.0939</v>
      </c>
      <c r="AM104" s="10"/>
      <c r="AN104" s="9"/>
      <c r="AO104" s="10"/>
      <c r="AP104" s="9"/>
      <c r="AQ104" s="10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11">
        <v>6.7276078936351995</v>
      </c>
      <c r="BF104" s="9">
        <v>13.61603333</v>
      </c>
      <c r="BG104" s="9"/>
      <c r="BH104" s="9"/>
      <c r="BI104">
        <v>1</v>
      </c>
      <c r="BJ104" t="s">
        <v>760</v>
      </c>
      <c r="BK104" t="s">
        <v>730</v>
      </c>
      <c r="BL104"/>
      <c r="BM104" s="13">
        <f>(DK104-AH104)/DK104*100</f>
        <v>83.72858895705522</v>
      </c>
      <c r="BN104"/>
      <c r="BO104" s="13">
        <f>(DM104-AJ104)/DM104*100</f>
        <v>82.92025316455697</v>
      </c>
      <c r="BP104"/>
      <c r="BQ104" s="13">
        <f>(DO104-AL104)/DO104*100</f>
        <v>81.47976346911958</v>
      </c>
      <c r="BR104" s="10" t="s">
        <v>723</v>
      </c>
      <c r="BT104" s="10" t="s">
        <v>723</v>
      </c>
      <c r="BV104" s="10" t="s">
        <v>723</v>
      </c>
      <c r="BX104" s="10" t="s">
        <v>723</v>
      </c>
      <c r="BZ104" s="10" t="s">
        <v>723</v>
      </c>
      <c r="CD104" s="10" t="s">
        <v>722</v>
      </c>
      <c r="CE104" s="13">
        <f>AVERAGE(BM104,BO104,BQ104)</f>
        <v>82.70953519691058</v>
      </c>
      <c r="CH104"/>
      <c r="CI104" s="13">
        <v>0</v>
      </c>
      <c r="CJ104"/>
      <c r="CK104" s="13">
        <v>0</v>
      </c>
      <c r="CL104"/>
      <c r="CM104" s="13">
        <v>0</v>
      </c>
      <c r="CN104" s="10" t="s">
        <v>723</v>
      </c>
      <c r="CP104" s="10" t="s">
        <v>723</v>
      </c>
      <c r="CR104" s="10" t="s">
        <v>723</v>
      </c>
      <c r="CT104" s="10" t="s">
        <v>723</v>
      </c>
      <c r="CV104" s="10" t="s">
        <v>723</v>
      </c>
      <c r="CZ104" s="10" t="s">
        <v>722</v>
      </c>
      <c r="DA104" s="13">
        <v>0</v>
      </c>
      <c r="DD104" s="10">
        <v>78.8</v>
      </c>
      <c r="DI104" s="10">
        <v>78.8</v>
      </c>
      <c r="DJ104" s="10">
        <v>24.4</v>
      </c>
      <c r="DK104" s="10">
        <v>81.5</v>
      </c>
      <c r="DL104" s="10">
        <v>22.3</v>
      </c>
      <c r="DM104" s="10">
        <v>79</v>
      </c>
      <c r="DN104" s="10">
        <v>23.2</v>
      </c>
      <c r="DO104" s="10">
        <v>76.1</v>
      </c>
      <c r="EF104" s="10">
        <v>23.3</v>
      </c>
      <c r="EI104" s="10">
        <v>78.8</v>
      </c>
      <c r="EJ104" s="10">
        <v>24.4</v>
      </c>
      <c r="EK104" s="10">
        <v>81.5</v>
      </c>
      <c r="EL104" s="10">
        <v>22.3</v>
      </c>
      <c r="EM104" s="10">
        <v>79</v>
      </c>
      <c r="EN104" s="10">
        <v>23.2</v>
      </c>
      <c r="EO104" s="10">
        <v>76.1</v>
      </c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H104" s="10">
        <f>AVERAGE(EN104,EL104,EJ104)</f>
        <v>23.3</v>
      </c>
      <c r="FI104" s="10">
        <f t="shared" si="5"/>
        <v>78.86666666666666</v>
      </c>
    </row>
    <row r="105" spans="1:160" ht="12.75">
      <c r="A105" s="22">
        <v>712</v>
      </c>
      <c r="B105" s="22" t="s">
        <v>604</v>
      </c>
      <c r="C105" t="s">
        <v>599</v>
      </c>
      <c r="D105" t="s">
        <v>600</v>
      </c>
      <c r="E105" t="s">
        <v>67</v>
      </c>
      <c r="F105" t="s">
        <v>111</v>
      </c>
      <c r="G105" t="s">
        <v>118</v>
      </c>
      <c r="H105" t="s">
        <v>601</v>
      </c>
      <c r="M105" t="s">
        <v>119</v>
      </c>
      <c r="N105" t="s">
        <v>120</v>
      </c>
      <c r="O105" t="s">
        <v>77</v>
      </c>
      <c r="P105" t="s">
        <v>77</v>
      </c>
      <c r="Q105" t="s">
        <v>77</v>
      </c>
      <c r="R105" t="s">
        <v>117</v>
      </c>
      <c r="S105" t="s">
        <v>77</v>
      </c>
      <c r="T105" s="1">
        <v>33870</v>
      </c>
      <c r="U105" t="s">
        <v>73</v>
      </c>
      <c r="V105" t="s">
        <v>133</v>
      </c>
      <c r="W105" t="s">
        <v>133</v>
      </c>
      <c r="X105" t="s">
        <v>133</v>
      </c>
      <c r="Y105">
        <v>1</v>
      </c>
      <c r="Z105">
        <v>1</v>
      </c>
      <c r="AA105">
        <v>1</v>
      </c>
      <c r="AD105">
        <v>3</v>
      </c>
      <c r="AE105" t="s">
        <v>78</v>
      </c>
      <c r="AF105" t="s">
        <v>593</v>
      </c>
      <c r="AG105" s="10">
        <v>5.262121166545734</v>
      </c>
      <c r="AH105" s="9">
        <v>9.933538062999999</v>
      </c>
      <c r="AI105" s="10">
        <v>0</v>
      </c>
      <c r="AJ105" s="9">
        <v>12.307756721</v>
      </c>
      <c r="AK105" s="10">
        <v>7.242360415864174</v>
      </c>
      <c r="AL105" s="9">
        <v>7.208116374</v>
      </c>
      <c r="AM105" s="10"/>
      <c r="AN105" s="9"/>
      <c r="AO105" s="10"/>
      <c r="AP105" s="9"/>
      <c r="AQ105" s="10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11">
        <v>3.5476178806929757</v>
      </c>
      <c r="BF105" s="9">
        <v>9.816470387</v>
      </c>
      <c r="BG105" s="9"/>
      <c r="BH105" s="9"/>
      <c r="BI105">
        <v>3</v>
      </c>
      <c r="BJ105" t="s">
        <v>78</v>
      </c>
      <c r="BK105" t="s">
        <v>730</v>
      </c>
      <c r="BL105" s="10" t="s">
        <v>723</v>
      </c>
      <c r="BN105" s="10" t="s">
        <v>723</v>
      </c>
      <c r="BP105" s="10" t="s">
        <v>723</v>
      </c>
      <c r="BR105" s="10" t="s">
        <v>723</v>
      </c>
      <c r="BT105" s="10" t="s">
        <v>723</v>
      </c>
      <c r="BV105" s="10" t="s">
        <v>723</v>
      </c>
      <c r="BX105" s="10" t="s">
        <v>723</v>
      </c>
      <c r="BZ105" s="10" t="s">
        <v>723</v>
      </c>
      <c r="CD105" s="10" t="s">
        <v>722</v>
      </c>
      <c r="CE105" s="13">
        <v>-250</v>
      </c>
      <c r="CH105" s="10" t="s">
        <v>723</v>
      </c>
      <c r="CI105" s="13">
        <v>0</v>
      </c>
      <c r="CJ105" s="10" t="s">
        <v>723</v>
      </c>
      <c r="CK105" s="13">
        <v>0</v>
      </c>
      <c r="CL105" s="10" t="s">
        <v>723</v>
      </c>
      <c r="CM105" s="13">
        <v>0</v>
      </c>
      <c r="CN105" s="10" t="s">
        <v>723</v>
      </c>
      <c r="CP105" s="10" t="s">
        <v>723</v>
      </c>
      <c r="CR105" s="10" t="s">
        <v>723</v>
      </c>
      <c r="CT105" s="10" t="s">
        <v>723</v>
      </c>
      <c r="CV105" s="10" t="s">
        <v>723</v>
      </c>
      <c r="CZ105" s="10" t="s">
        <v>722</v>
      </c>
      <c r="DA105" s="13">
        <v>0</v>
      </c>
      <c r="DD105" s="10">
        <v>2.43</v>
      </c>
      <c r="DI105" s="10">
        <v>2.43</v>
      </c>
      <c r="EF105" s="10">
        <v>18</v>
      </c>
      <c r="EI105" s="10">
        <v>2.43</v>
      </c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</row>
    <row r="106" spans="1:160" ht="12.75">
      <c r="A106" s="22">
        <v>725</v>
      </c>
      <c r="B106" s="22" t="s">
        <v>605</v>
      </c>
      <c r="C106" t="s">
        <v>606</v>
      </c>
      <c r="D106" t="s">
        <v>607</v>
      </c>
      <c r="E106" t="s">
        <v>67</v>
      </c>
      <c r="F106" t="s">
        <v>111</v>
      </c>
      <c r="G106" t="s">
        <v>118</v>
      </c>
      <c r="H106" t="s">
        <v>608</v>
      </c>
      <c r="M106" t="s">
        <v>119</v>
      </c>
      <c r="N106" t="s">
        <v>120</v>
      </c>
      <c r="O106" t="s">
        <v>77</v>
      </c>
      <c r="P106" t="s">
        <v>77</v>
      </c>
      <c r="Q106" t="s">
        <v>77</v>
      </c>
      <c r="R106" t="s">
        <v>117</v>
      </c>
      <c r="S106" t="s">
        <v>77</v>
      </c>
      <c r="T106" s="1">
        <v>33043</v>
      </c>
      <c r="U106" t="s">
        <v>73</v>
      </c>
      <c r="V106" t="s">
        <v>133</v>
      </c>
      <c r="W106" t="s">
        <v>133</v>
      </c>
      <c r="X106" t="s">
        <v>133</v>
      </c>
      <c r="Y106">
        <v>1</v>
      </c>
      <c r="Z106">
        <v>1</v>
      </c>
      <c r="AA106">
        <v>1</v>
      </c>
      <c r="AD106">
        <v>1</v>
      </c>
      <c r="AE106" t="s">
        <v>89</v>
      </c>
      <c r="AG106" s="10"/>
      <c r="AH106" s="9"/>
      <c r="AI106" s="10"/>
      <c r="AJ106" s="9"/>
      <c r="AK106" s="10"/>
      <c r="AL106" s="9"/>
      <c r="AM106" s="10"/>
      <c r="AN106" s="9"/>
      <c r="AO106" s="10">
        <v>0.12437414293459195</v>
      </c>
      <c r="AP106" s="9">
        <v>35.894357899999996</v>
      </c>
      <c r="AQ106" s="10">
        <v>0.11612493289950808</v>
      </c>
      <c r="AR106" s="9">
        <v>41.79574428000001</v>
      </c>
      <c r="AS106" s="9">
        <v>4.493646645884743</v>
      </c>
      <c r="AT106" s="9">
        <v>47.22322486</v>
      </c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11">
        <v>1.7734084044456178</v>
      </c>
      <c r="BF106" s="9">
        <v>41.63777568</v>
      </c>
      <c r="BG106" s="9"/>
      <c r="BH106" s="9"/>
      <c r="BL106" s="10" t="s">
        <v>723</v>
      </c>
      <c r="BN106" s="10" t="s">
        <v>723</v>
      </c>
      <c r="BP106" s="10" t="s">
        <v>723</v>
      </c>
      <c r="BR106" s="10" t="s">
        <v>723</v>
      </c>
      <c r="BT106" s="10" t="s">
        <v>723</v>
      </c>
      <c r="BV106" s="10" t="s">
        <v>723</v>
      </c>
      <c r="BX106" s="10" t="s">
        <v>723</v>
      </c>
      <c r="BZ106" s="10" t="s">
        <v>723</v>
      </c>
      <c r="CD106" s="10" t="s">
        <v>723</v>
      </c>
      <c r="CH106" s="10" t="s">
        <v>723</v>
      </c>
      <c r="CJ106" s="10" t="s">
        <v>723</v>
      </c>
      <c r="CL106" s="10" t="s">
        <v>723</v>
      </c>
      <c r="CN106" s="10" t="s">
        <v>723</v>
      </c>
      <c r="CP106" s="10" t="s">
        <v>723</v>
      </c>
      <c r="CR106" s="10" t="s">
        <v>723</v>
      </c>
      <c r="CT106" s="10" t="s">
        <v>723</v>
      </c>
      <c r="CV106" s="10" t="s">
        <v>723</v>
      </c>
      <c r="CZ106" s="10" t="s">
        <v>723</v>
      </c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</row>
    <row r="107" spans="1:160" ht="12.75">
      <c r="A107" s="22">
        <v>806</v>
      </c>
      <c r="B107" s="22" t="s">
        <v>609</v>
      </c>
      <c r="C107" t="s">
        <v>610</v>
      </c>
      <c r="D107" t="s">
        <v>611</v>
      </c>
      <c r="E107" t="s">
        <v>67</v>
      </c>
      <c r="F107" t="s">
        <v>111</v>
      </c>
      <c r="G107" t="s">
        <v>485</v>
      </c>
      <c r="H107" t="s">
        <v>612</v>
      </c>
      <c r="M107" t="s">
        <v>76</v>
      </c>
      <c r="N107" t="s">
        <v>77</v>
      </c>
      <c r="O107" t="s">
        <v>77</v>
      </c>
      <c r="P107" t="s">
        <v>77</v>
      </c>
      <c r="Q107" t="s">
        <v>77</v>
      </c>
      <c r="R107" t="s">
        <v>117</v>
      </c>
      <c r="S107" t="s">
        <v>77</v>
      </c>
      <c r="T107" s="1">
        <v>32599</v>
      </c>
      <c r="U107" t="s">
        <v>613</v>
      </c>
      <c r="V107" t="s">
        <v>133</v>
      </c>
      <c r="W107" t="s">
        <v>133</v>
      </c>
      <c r="X107" t="s">
        <v>133</v>
      </c>
      <c r="Y107">
        <v>1</v>
      </c>
      <c r="Z107">
        <v>1</v>
      </c>
      <c r="AA107">
        <v>1</v>
      </c>
      <c r="AD107">
        <v>1</v>
      </c>
      <c r="AE107" t="s">
        <v>89</v>
      </c>
      <c r="AG107" s="10">
        <v>2.2763649344328893</v>
      </c>
      <c r="AH107" s="9">
        <v>6.725910933000001</v>
      </c>
      <c r="AI107" s="10">
        <v>1.536873495976691</v>
      </c>
      <c r="AJ107" s="9">
        <v>10.297031239999999</v>
      </c>
      <c r="AK107" s="10">
        <v>1.636859654500066</v>
      </c>
      <c r="AL107" s="9">
        <v>8.175068010999999</v>
      </c>
      <c r="AM107" s="10"/>
      <c r="AN107" s="9"/>
      <c r="AO107" s="10"/>
      <c r="AP107" s="9"/>
      <c r="AQ107" s="10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11">
        <v>1.7666990716698412</v>
      </c>
      <c r="BF107" s="9">
        <v>8.399336728000002</v>
      </c>
      <c r="BG107" s="9"/>
      <c r="BH107" s="9"/>
      <c r="BL107" s="10" t="s">
        <v>723</v>
      </c>
      <c r="BN107" s="10" t="s">
        <v>723</v>
      </c>
      <c r="BP107" s="10" t="s">
        <v>723</v>
      </c>
      <c r="BR107" s="10" t="s">
        <v>723</v>
      </c>
      <c r="BT107" s="10" t="s">
        <v>723</v>
      </c>
      <c r="BV107" s="10" t="s">
        <v>723</v>
      </c>
      <c r="BX107" s="10" t="s">
        <v>723</v>
      </c>
      <c r="BZ107" s="10" t="s">
        <v>723</v>
      </c>
      <c r="CD107" s="10" t="s">
        <v>723</v>
      </c>
      <c r="CH107" s="10" t="s">
        <v>723</v>
      </c>
      <c r="CJ107" s="10" t="s">
        <v>723</v>
      </c>
      <c r="CL107" s="10" t="s">
        <v>723</v>
      </c>
      <c r="CN107" s="10" t="s">
        <v>723</v>
      </c>
      <c r="CP107" s="10" t="s">
        <v>723</v>
      </c>
      <c r="CR107" s="10" t="s">
        <v>723</v>
      </c>
      <c r="CT107" s="10" t="s">
        <v>723</v>
      </c>
      <c r="CV107" s="10" t="s">
        <v>723</v>
      </c>
      <c r="CZ107" s="10" t="s">
        <v>723</v>
      </c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</row>
    <row r="108" spans="1:160" ht="12.75">
      <c r="A108" s="22">
        <v>806</v>
      </c>
      <c r="B108" s="22" t="s">
        <v>614</v>
      </c>
      <c r="C108" t="s">
        <v>610</v>
      </c>
      <c r="D108" t="s">
        <v>611</v>
      </c>
      <c r="E108" t="s">
        <v>67</v>
      </c>
      <c r="F108" t="s">
        <v>111</v>
      </c>
      <c r="G108" t="s">
        <v>485</v>
      </c>
      <c r="H108" t="s">
        <v>612</v>
      </c>
      <c r="M108" t="s">
        <v>76</v>
      </c>
      <c r="N108" t="s">
        <v>77</v>
      </c>
      <c r="O108" t="s">
        <v>77</v>
      </c>
      <c r="P108" t="s">
        <v>77</v>
      </c>
      <c r="Q108" t="s">
        <v>77</v>
      </c>
      <c r="R108" t="s">
        <v>117</v>
      </c>
      <c r="S108" t="s">
        <v>77</v>
      </c>
      <c r="T108" s="1">
        <v>32599</v>
      </c>
      <c r="U108" t="s">
        <v>615</v>
      </c>
      <c r="V108" t="s">
        <v>133</v>
      </c>
      <c r="W108" t="s">
        <v>133</v>
      </c>
      <c r="X108" t="s">
        <v>133</v>
      </c>
      <c r="Y108">
        <v>1</v>
      </c>
      <c r="Z108">
        <v>1</v>
      </c>
      <c r="AA108">
        <v>1</v>
      </c>
      <c r="AD108">
        <v>1</v>
      </c>
      <c r="AE108" t="s">
        <v>89</v>
      </c>
      <c r="AG108" s="10">
        <v>0</v>
      </c>
      <c r="AH108" s="9">
        <v>9.341459483</v>
      </c>
      <c r="AI108" s="10">
        <v>0</v>
      </c>
      <c r="AJ108" s="9">
        <v>5.467561387</v>
      </c>
      <c r="AK108" s="10">
        <v>0</v>
      </c>
      <c r="AL108" s="9">
        <v>5.281398352</v>
      </c>
      <c r="AM108" s="10"/>
      <c r="AN108" s="9"/>
      <c r="AO108" s="10"/>
      <c r="AP108" s="9"/>
      <c r="AQ108" s="10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11">
        <v>0</v>
      </c>
      <c r="BF108" s="9">
        <v>6.696806407</v>
      </c>
      <c r="BG108" s="9"/>
      <c r="BH108" s="9"/>
      <c r="BL108" s="10" t="s">
        <v>723</v>
      </c>
      <c r="BN108" s="10" t="s">
        <v>723</v>
      </c>
      <c r="BP108" s="10" t="s">
        <v>723</v>
      </c>
      <c r="BR108" s="10" t="s">
        <v>723</v>
      </c>
      <c r="BT108" s="10" t="s">
        <v>723</v>
      </c>
      <c r="BV108" s="10" t="s">
        <v>723</v>
      </c>
      <c r="BX108" s="10" t="s">
        <v>723</v>
      </c>
      <c r="BZ108" s="10" t="s">
        <v>723</v>
      </c>
      <c r="CD108" s="10" t="s">
        <v>723</v>
      </c>
      <c r="CH108" s="10" t="s">
        <v>723</v>
      </c>
      <c r="CJ108" s="10" t="s">
        <v>723</v>
      </c>
      <c r="CL108" s="10" t="s">
        <v>723</v>
      </c>
      <c r="CN108" s="10" t="s">
        <v>723</v>
      </c>
      <c r="CP108" s="10" t="s">
        <v>723</v>
      </c>
      <c r="CR108" s="10" t="s">
        <v>723</v>
      </c>
      <c r="CT108" s="10" t="s">
        <v>723</v>
      </c>
      <c r="CV108" s="10" t="s">
        <v>723</v>
      </c>
      <c r="CZ108" s="10" t="s">
        <v>723</v>
      </c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</row>
    <row r="109" spans="1:165" ht="12.75">
      <c r="A109" s="22">
        <v>809</v>
      </c>
      <c r="B109" s="22" t="s">
        <v>623</v>
      </c>
      <c r="C109" t="s">
        <v>617</v>
      </c>
      <c r="D109" t="s">
        <v>618</v>
      </c>
      <c r="E109" t="s">
        <v>67</v>
      </c>
      <c r="F109" t="s">
        <v>111</v>
      </c>
      <c r="G109" t="s">
        <v>75</v>
      </c>
      <c r="H109" t="s">
        <v>619</v>
      </c>
      <c r="M109" t="s">
        <v>621</v>
      </c>
      <c r="N109" t="s">
        <v>77</v>
      </c>
      <c r="O109" t="s">
        <v>77</v>
      </c>
      <c r="P109" t="s">
        <v>77</v>
      </c>
      <c r="Q109" t="s">
        <v>77</v>
      </c>
      <c r="R109" t="s">
        <v>117</v>
      </c>
      <c r="S109" t="s">
        <v>77</v>
      </c>
      <c r="T109" s="1">
        <v>37196</v>
      </c>
      <c r="U109" t="s">
        <v>624</v>
      </c>
      <c r="V109" t="s">
        <v>92</v>
      </c>
      <c r="W109" t="s">
        <v>89</v>
      </c>
      <c r="X109" t="s">
        <v>89</v>
      </c>
      <c r="Y109">
        <v>3</v>
      </c>
      <c r="Z109">
        <v>1</v>
      </c>
      <c r="AA109">
        <v>1</v>
      </c>
      <c r="AD109">
        <v>1</v>
      </c>
      <c r="AE109" t="s">
        <v>78</v>
      </c>
      <c r="AF109" t="s">
        <v>625</v>
      </c>
      <c r="AG109" s="10"/>
      <c r="AH109" s="9">
        <v>12.5</v>
      </c>
      <c r="AI109" s="10"/>
      <c r="AJ109" s="9">
        <v>16.6</v>
      </c>
      <c r="AK109" s="10"/>
      <c r="AL109" s="9">
        <v>13</v>
      </c>
      <c r="AM109" s="10"/>
      <c r="AN109" s="9"/>
      <c r="AO109" s="10"/>
      <c r="AP109" s="9"/>
      <c r="AQ109" s="10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F109" s="9">
        <v>14.03333333</v>
      </c>
      <c r="BG109" s="9"/>
      <c r="BH109" s="9"/>
      <c r="BI109">
        <v>1</v>
      </c>
      <c r="BJ109" t="s">
        <v>760</v>
      </c>
      <c r="BK109" t="s">
        <v>625</v>
      </c>
      <c r="BL109" s="10" t="s">
        <v>723</v>
      </c>
      <c r="BM109" s="13">
        <v>99.98744399</v>
      </c>
      <c r="BN109" s="10" t="s">
        <v>723</v>
      </c>
      <c r="BO109" s="13">
        <v>99.98326041</v>
      </c>
      <c r="BP109" s="10" t="s">
        <v>723</v>
      </c>
      <c r="BQ109" s="13">
        <v>99.98684997</v>
      </c>
      <c r="BR109" s="10" t="s">
        <v>723</v>
      </c>
      <c r="BT109" s="10" t="s">
        <v>723</v>
      </c>
      <c r="BV109" s="10" t="s">
        <v>723</v>
      </c>
      <c r="BX109" s="10" t="s">
        <v>723</v>
      </c>
      <c r="BZ109" s="10" t="s">
        <v>723</v>
      </c>
      <c r="CD109" s="10" t="s">
        <v>723</v>
      </c>
      <c r="CE109" s="13">
        <v>99.98585198</v>
      </c>
      <c r="CH109" s="10" t="s">
        <v>723</v>
      </c>
      <c r="CI109" s="13">
        <v>99.98744399</v>
      </c>
      <c r="CJ109" s="10" t="s">
        <v>723</v>
      </c>
      <c r="CK109" s="13">
        <v>99.98326041</v>
      </c>
      <c r="CL109" s="10" t="s">
        <v>723</v>
      </c>
      <c r="CM109" s="13">
        <v>99.98684997</v>
      </c>
      <c r="CN109" s="10" t="s">
        <v>723</v>
      </c>
      <c r="CP109" s="10" t="s">
        <v>723</v>
      </c>
      <c r="CR109" s="10" t="s">
        <v>723</v>
      </c>
      <c r="CT109" s="10" t="s">
        <v>723</v>
      </c>
      <c r="CV109" s="10" t="s">
        <v>723</v>
      </c>
      <c r="CZ109" s="10" t="s">
        <v>723</v>
      </c>
      <c r="DA109" s="13">
        <v>99.98585198</v>
      </c>
      <c r="DE109" s="10">
        <v>99189.4</v>
      </c>
      <c r="DI109" s="10">
        <v>99189.4</v>
      </c>
      <c r="DK109" s="10">
        <v>99553.9</v>
      </c>
      <c r="DM109" s="10">
        <v>99166.1</v>
      </c>
      <c r="DO109" s="10">
        <v>98859.1</v>
      </c>
      <c r="EI109" s="10">
        <v>99189.4</v>
      </c>
      <c r="EJ109" s="10"/>
      <c r="EK109" s="10">
        <v>99553.9</v>
      </c>
      <c r="EL109" s="10"/>
      <c r="EM109" s="10">
        <v>99166.1</v>
      </c>
      <c r="EN109" s="10"/>
      <c r="EO109" s="10">
        <v>98859.1</v>
      </c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I109" s="10">
        <f aca="true" t="shared" si="6" ref="FI109:FI118">AVERAGE(EO109,EM109,EK109)</f>
        <v>99193.03333333333</v>
      </c>
    </row>
    <row r="110" spans="1:165" ht="12.75">
      <c r="A110" s="22">
        <v>809</v>
      </c>
      <c r="B110" s="22" t="s">
        <v>616</v>
      </c>
      <c r="C110" t="s">
        <v>617</v>
      </c>
      <c r="D110" t="s">
        <v>618</v>
      </c>
      <c r="E110" t="s">
        <v>67</v>
      </c>
      <c r="F110" t="s">
        <v>111</v>
      </c>
      <c r="G110" t="s">
        <v>75</v>
      </c>
      <c r="H110" t="s">
        <v>619</v>
      </c>
      <c r="M110" t="s">
        <v>621</v>
      </c>
      <c r="N110" t="s">
        <v>77</v>
      </c>
      <c r="O110" t="s">
        <v>77</v>
      </c>
      <c r="P110" t="s">
        <v>77</v>
      </c>
      <c r="Q110" t="s">
        <v>77</v>
      </c>
      <c r="R110" t="s">
        <v>117</v>
      </c>
      <c r="S110" t="s">
        <v>77</v>
      </c>
      <c r="T110" s="1">
        <v>33390</v>
      </c>
      <c r="U110" t="s">
        <v>620</v>
      </c>
      <c r="V110" t="s">
        <v>92</v>
      </c>
      <c r="W110" t="s">
        <v>92</v>
      </c>
      <c r="X110" t="s">
        <v>89</v>
      </c>
      <c r="Y110">
        <v>3</v>
      </c>
      <c r="Z110">
        <v>3</v>
      </c>
      <c r="AA110">
        <v>3</v>
      </c>
      <c r="AD110">
        <v>2</v>
      </c>
      <c r="AE110" t="s">
        <v>78</v>
      </c>
      <c r="AF110" t="s">
        <v>622</v>
      </c>
      <c r="AG110" s="10"/>
      <c r="AH110" s="9">
        <v>121.1176786</v>
      </c>
      <c r="AI110" s="10"/>
      <c r="AJ110" s="9">
        <v>156.3755757</v>
      </c>
      <c r="AK110" s="10"/>
      <c r="AL110" s="9">
        <v>159.3405674</v>
      </c>
      <c r="AM110" s="10"/>
      <c r="AN110" s="9"/>
      <c r="AO110" s="10"/>
      <c r="AP110" s="9"/>
      <c r="AQ110" s="10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F110" s="9">
        <v>145.6112739</v>
      </c>
      <c r="BG110" s="9"/>
      <c r="BH110" s="9"/>
      <c r="BI110">
        <v>2</v>
      </c>
      <c r="BJ110" t="s">
        <v>78</v>
      </c>
      <c r="BK110" t="s">
        <v>622</v>
      </c>
      <c r="BL110" s="10" t="s">
        <v>723</v>
      </c>
      <c r="BM110" s="13">
        <v>99.59955935</v>
      </c>
      <c r="BN110" s="10" t="s">
        <v>723</v>
      </c>
      <c r="BO110" s="13">
        <v>99.4901467</v>
      </c>
      <c r="BP110" s="10" t="s">
        <v>723</v>
      </c>
      <c r="BQ110" s="13">
        <v>99.48243532</v>
      </c>
      <c r="BR110" s="10" t="s">
        <v>723</v>
      </c>
      <c r="BT110" s="10" t="s">
        <v>723</v>
      </c>
      <c r="BV110" s="10" t="s">
        <v>723</v>
      </c>
      <c r="BX110" s="10" t="s">
        <v>723</v>
      </c>
      <c r="BZ110" s="10" t="s">
        <v>723</v>
      </c>
      <c r="CD110" s="10" t="s">
        <v>723</v>
      </c>
      <c r="CE110" s="13">
        <v>99.5236449</v>
      </c>
      <c r="CH110" s="10" t="s">
        <v>723</v>
      </c>
      <c r="CI110" s="13">
        <v>99.59955935</v>
      </c>
      <c r="CJ110" s="10" t="s">
        <v>723</v>
      </c>
      <c r="CK110" s="13">
        <v>99.4901467</v>
      </c>
      <c r="CL110" s="10" t="s">
        <v>723</v>
      </c>
      <c r="CM110" s="13">
        <v>99.48243532</v>
      </c>
      <c r="CN110" s="10" t="s">
        <v>723</v>
      </c>
      <c r="CP110" s="10" t="s">
        <v>723</v>
      </c>
      <c r="CR110" s="10" t="s">
        <v>723</v>
      </c>
      <c r="CT110" s="10" t="s">
        <v>723</v>
      </c>
      <c r="CV110" s="10" t="s">
        <v>723</v>
      </c>
      <c r="CZ110" s="10" t="s">
        <v>723</v>
      </c>
      <c r="DA110" s="13">
        <v>99.5236449</v>
      </c>
      <c r="DD110" s="10">
        <v>4.1</v>
      </c>
      <c r="DE110" s="10">
        <v>30562.8</v>
      </c>
      <c r="DI110" s="10">
        <v>30567.8</v>
      </c>
      <c r="DK110" s="10">
        <v>30246.1</v>
      </c>
      <c r="DM110" s="10">
        <v>30670.7</v>
      </c>
      <c r="DO110" s="10">
        <v>30786.6</v>
      </c>
      <c r="EI110" s="10">
        <v>30567.8</v>
      </c>
      <c r="EJ110" s="10"/>
      <c r="EK110" s="10">
        <v>30246.1</v>
      </c>
      <c r="EL110" s="10"/>
      <c r="EM110" s="10">
        <v>30670.7</v>
      </c>
      <c r="EN110" s="10"/>
      <c r="EO110" s="10">
        <v>30786.6</v>
      </c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I110" s="10">
        <f t="shared" si="6"/>
        <v>30567.8</v>
      </c>
    </row>
    <row r="111" spans="1:165" ht="12.75">
      <c r="A111" s="22">
        <v>809</v>
      </c>
      <c r="B111" s="22" t="s">
        <v>626</v>
      </c>
      <c r="C111" t="s">
        <v>617</v>
      </c>
      <c r="D111" t="s">
        <v>618</v>
      </c>
      <c r="E111" t="s">
        <v>67</v>
      </c>
      <c r="F111" t="s">
        <v>111</v>
      </c>
      <c r="G111" t="s">
        <v>75</v>
      </c>
      <c r="H111" t="s">
        <v>619</v>
      </c>
      <c r="M111" t="s">
        <v>621</v>
      </c>
      <c r="N111" t="s">
        <v>77</v>
      </c>
      <c r="O111" t="s">
        <v>77</v>
      </c>
      <c r="P111" t="s">
        <v>77</v>
      </c>
      <c r="Q111" t="s">
        <v>77</v>
      </c>
      <c r="R111" t="s">
        <v>117</v>
      </c>
      <c r="S111" t="s">
        <v>77</v>
      </c>
      <c r="T111" s="1">
        <v>33390</v>
      </c>
      <c r="U111" t="s">
        <v>627</v>
      </c>
      <c r="V111" t="s">
        <v>92</v>
      </c>
      <c r="W111" t="s">
        <v>92</v>
      </c>
      <c r="X111" t="s">
        <v>89</v>
      </c>
      <c r="Y111">
        <v>3</v>
      </c>
      <c r="Z111">
        <v>3</v>
      </c>
      <c r="AA111">
        <v>3</v>
      </c>
      <c r="AD111">
        <v>2</v>
      </c>
      <c r="AE111" t="s">
        <v>78</v>
      </c>
      <c r="AF111" t="s">
        <v>622</v>
      </c>
      <c r="AG111" s="10"/>
      <c r="AH111" s="9">
        <v>730.2930679</v>
      </c>
      <c r="AI111" s="10"/>
      <c r="AJ111" s="9">
        <v>765.3752513</v>
      </c>
      <c r="AK111" s="10"/>
      <c r="AL111" s="9">
        <v>760.4911793</v>
      </c>
      <c r="AM111" s="10"/>
      <c r="AN111" s="9"/>
      <c r="AO111" s="10"/>
      <c r="AP111" s="9"/>
      <c r="AQ111" s="10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F111" s="9">
        <v>752.0531661</v>
      </c>
      <c r="BG111" s="9"/>
      <c r="BH111" s="9"/>
      <c r="BI111">
        <v>2</v>
      </c>
      <c r="BJ111" t="s">
        <v>78</v>
      </c>
      <c r="BK111" t="s">
        <v>622</v>
      </c>
      <c r="BL111" s="10" t="s">
        <v>723</v>
      </c>
      <c r="BM111" s="13">
        <v>99.84367007</v>
      </c>
      <c r="BN111" s="10" t="s">
        <v>723</v>
      </c>
      <c r="BO111" s="13">
        <v>99.83492545</v>
      </c>
      <c r="BP111" s="10" t="s">
        <v>723</v>
      </c>
      <c r="BQ111" s="13">
        <v>99.83477044</v>
      </c>
      <c r="BR111" s="10" t="s">
        <v>723</v>
      </c>
      <c r="BT111" s="10" t="s">
        <v>723</v>
      </c>
      <c r="BV111" s="10" t="s">
        <v>723</v>
      </c>
      <c r="BX111" s="10" t="s">
        <v>723</v>
      </c>
      <c r="BZ111" s="10" t="s">
        <v>723</v>
      </c>
      <c r="CD111" s="10" t="s">
        <v>723</v>
      </c>
      <c r="CE111" s="13">
        <v>99.8378108</v>
      </c>
      <c r="CH111" s="10" t="s">
        <v>723</v>
      </c>
      <c r="CI111" s="13">
        <v>99.84367007</v>
      </c>
      <c r="CJ111" s="10" t="s">
        <v>723</v>
      </c>
      <c r="CK111" s="13">
        <v>99.83492545</v>
      </c>
      <c r="CL111" s="10" t="s">
        <v>723</v>
      </c>
      <c r="CM111" s="13">
        <v>99.83477044</v>
      </c>
      <c r="CN111" s="10" t="s">
        <v>723</v>
      </c>
      <c r="CP111" s="10" t="s">
        <v>723</v>
      </c>
      <c r="CR111" s="10" t="s">
        <v>723</v>
      </c>
      <c r="CT111" s="10" t="s">
        <v>723</v>
      </c>
      <c r="CV111" s="10" t="s">
        <v>723</v>
      </c>
      <c r="CZ111" s="10" t="s">
        <v>723</v>
      </c>
      <c r="DA111" s="13">
        <v>99.8378108</v>
      </c>
      <c r="DD111" s="10">
        <v>4.2</v>
      </c>
      <c r="DE111" s="10">
        <v>463684.6</v>
      </c>
      <c r="DI111" s="10">
        <v>463688.8</v>
      </c>
      <c r="DK111" s="10">
        <v>467148.6</v>
      </c>
      <c r="DM111" s="10">
        <v>463654.3</v>
      </c>
      <c r="DO111" s="10">
        <v>460263.4</v>
      </c>
      <c r="EI111" s="10">
        <v>463688.8</v>
      </c>
      <c r="EJ111" s="10"/>
      <c r="EK111" s="10">
        <v>467148.6</v>
      </c>
      <c r="EL111" s="10"/>
      <c r="EM111" s="10">
        <v>463654.3</v>
      </c>
      <c r="EN111" s="10"/>
      <c r="EO111" s="10">
        <v>460263.4</v>
      </c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I111" s="10">
        <f t="shared" si="6"/>
        <v>463688.7666666666</v>
      </c>
    </row>
    <row r="112" spans="1:165" ht="12.75">
      <c r="A112" s="22">
        <v>810</v>
      </c>
      <c r="B112" s="22" t="s">
        <v>630</v>
      </c>
      <c r="C112" t="s">
        <v>617</v>
      </c>
      <c r="D112" t="s">
        <v>618</v>
      </c>
      <c r="E112" t="s">
        <v>67</v>
      </c>
      <c r="F112" t="s">
        <v>111</v>
      </c>
      <c r="G112" t="s">
        <v>286</v>
      </c>
      <c r="H112" t="s">
        <v>619</v>
      </c>
      <c r="M112" t="s">
        <v>119</v>
      </c>
      <c r="N112" t="s">
        <v>120</v>
      </c>
      <c r="O112" t="s">
        <v>77</v>
      </c>
      <c r="P112" t="s">
        <v>77</v>
      </c>
      <c r="Q112" t="s">
        <v>77</v>
      </c>
      <c r="R112" t="s">
        <v>117</v>
      </c>
      <c r="S112" t="s">
        <v>77</v>
      </c>
      <c r="T112" s="1">
        <v>36678</v>
      </c>
      <c r="U112" t="s">
        <v>631</v>
      </c>
      <c r="V112" t="s">
        <v>92</v>
      </c>
      <c r="W112" t="s">
        <v>89</v>
      </c>
      <c r="X112" t="s">
        <v>89</v>
      </c>
      <c r="Y112">
        <v>3</v>
      </c>
      <c r="Z112">
        <v>3</v>
      </c>
      <c r="AA112">
        <v>3</v>
      </c>
      <c r="AD112">
        <v>1</v>
      </c>
      <c r="AE112" t="s">
        <v>759</v>
      </c>
      <c r="AG112" s="10">
        <v>5.429975982</v>
      </c>
      <c r="AH112" s="9">
        <v>44.549</v>
      </c>
      <c r="AI112" s="10">
        <v>1.937735102</v>
      </c>
      <c r="AJ112" s="9">
        <v>40.408</v>
      </c>
      <c r="AK112" s="10">
        <v>1.946862116</v>
      </c>
      <c r="AL112" s="9">
        <v>43.66</v>
      </c>
      <c r="AM112" s="10"/>
      <c r="AN112" s="9"/>
      <c r="AO112" s="10"/>
      <c r="AP112" s="9"/>
      <c r="AQ112" s="10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11">
        <v>3.1504389000543784</v>
      </c>
      <c r="BF112" s="9">
        <v>42.87233333</v>
      </c>
      <c r="BG112" s="9"/>
      <c r="BH112" s="9"/>
      <c r="BI112">
        <v>1</v>
      </c>
      <c r="BJ112" t="s">
        <v>760</v>
      </c>
      <c r="BL112" s="10" t="s">
        <v>722</v>
      </c>
      <c r="BM112" s="13">
        <v>99.96972671</v>
      </c>
      <c r="BN112" s="10" t="s">
        <v>722</v>
      </c>
      <c r="BO112" s="13">
        <v>99.97101352</v>
      </c>
      <c r="BP112" s="10" t="s">
        <v>722</v>
      </c>
      <c r="BQ112" s="13">
        <v>99.97142386</v>
      </c>
      <c r="BR112" s="10" t="s">
        <v>723</v>
      </c>
      <c r="BT112" s="10" t="s">
        <v>723</v>
      </c>
      <c r="BV112" s="10" t="s">
        <v>723</v>
      </c>
      <c r="BX112" s="10" t="s">
        <v>723</v>
      </c>
      <c r="BZ112" s="10" t="s">
        <v>723</v>
      </c>
      <c r="CD112" s="10" t="s">
        <v>723</v>
      </c>
      <c r="CE112" s="13">
        <v>99.97069484</v>
      </c>
      <c r="CH112" s="10" t="s">
        <v>722</v>
      </c>
      <c r="CI112" s="13">
        <v>99.96972671</v>
      </c>
      <c r="CJ112" s="10" t="s">
        <v>722</v>
      </c>
      <c r="CK112" s="13">
        <v>99.97101352</v>
      </c>
      <c r="CL112" s="10" t="s">
        <v>722</v>
      </c>
      <c r="CM112" s="13">
        <v>99.97142386</v>
      </c>
      <c r="CN112" s="10" t="s">
        <v>723</v>
      </c>
      <c r="CP112" s="10" t="s">
        <v>723</v>
      </c>
      <c r="CR112" s="10" t="s">
        <v>723</v>
      </c>
      <c r="CT112" s="10" t="s">
        <v>723</v>
      </c>
      <c r="CV112" s="10" t="s">
        <v>723</v>
      </c>
      <c r="CZ112" s="10" t="s">
        <v>723</v>
      </c>
      <c r="DA112" s="13">
        <v>99.97069484</v>
      </c>
      <c r="DE112" s="10">
        <v>146296.2</v>
      </c>
      <c r="DI112" s="10">
        <v>146296.2</v>
      </c>
      <c r="DK112" s="10">
        <v>147156.1</v>
      </c>
      <c r="DM112" s="10">
        <v>139402.9</v>
      </c>
      <c r="DO112" s="10">
        <v>152784.8</v>
      </c>
      <c r="EI112" s="10">
        <v>146296.2</v>
      </c>
      <c r="EJ112" s="10"/>
      <c r="EK112" s="10">
        <v>147156.1</v>
      </c>
      <c r="EL112" s="10"/>
      <c r="EM112" s="10">
        <v>139402.9</v>
      </c>
      <c r="EN112" s="10"/>
      <c r="EO112" s="10">
        <v>152784.8</v>
      </c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I112" s="10">
        <f t="shared" si="6"/>
        <v>146447.93333333332</v>
      </c>
    </row>
    <row r="113" spans="1:165" ht="12.75">
      <c r="A113" s="22">
        <v>810</v>
      </c>
      <c r="B113" s="22" t="s">
        <v>628</v>
      </c>
      <c r="C113" t="s">
        <v>617</v>
      </c>
      <c r="D113" t="s">
        <v>618</v>
      </c>
      <c r="E113" t="s">
        <v>67</v>
      </c>
      <c r="F113" t="s">
        <v>111</v>
      </c>
      <c r="G113" t="s">
        <v>286</v>
      </c>
      <c r="H113" t="s">
        <v>619</v>
      </c>
      <c r="M113" t="s">
        <v>119</v>
      </c>
      <c r="N113" t="s">
        <v>120</v>
      </c>
      <c r="O113" t="s">
        <v>77</v>
      </c>
      <c r="P113" t="s">
        <v>77</v>
      </c>
      <c r="Q113" t="s">
        <v>77</v>
      </c>
      <c r="R113" t="s">
        <v>117</v>
      </c>
      <c r="S113" t="s">
        <v>77</v>
      </c>
      <c r="T113" s="1">
        <v>33390</v>
      </c>
      <c r="U113" t="s">
        <v>620</v>
      </c>
      <c r="V113" t="s">
        <v>92</v>
      </c>
      <c r="W113" t="s">
        <v>92</v>
      </c>
      <c r="X113" t="s">
        <v>89</v>
      </c>
      <c r="Y113">
        <v>3</v>
      </c>
      <c r="Z113">
        <v>3</v>
      </c>
      <c r="AA113">
        <v>3</v>
      </c>
      <c r="AD113">
        <v>2</v>
      </c>
      <c r="AE113" t="s">
        <v>78</v>
      </c>
      <c r="AF113" t="s">
        <v>629</v>
      </c>
      <c r="AG113" s="10"/>
      <c r="AH113" s="9">
        <v>112.796699</v>
      </c>
      <c r="AI113" s="10"/>
      <c r="AJ113" s="9">
        <v>38.39210419</v>
      </c>
      <c r="AK113" s="10"/>
      <c r="AL113" s="9">
        <v>135.5247732</v>
      </c>
      <c r="AM113" s="10"/>
      <c r="AN113" s="9"/>
      <c r="AO113" s="10"/>
      <c r="AP113" s="9"/>
      <c r="AQ113" s="10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F113" s="9">
        <v>95.57119212</v>
      </c>
      <c r="BG113" s="9"/>
      <c r="BH113" s="9"/>
      <c r="BI113">
        <v>2</v>
      </c>
      <c r="BJ113" t="s">
        <v>78</v>
      </c>
      <c r="BK113" t="s">
        <v>629</v>
      </c>
      <c r="BL113" s="10" t="s">
        <v>723</v>
      </c>
      <c r="BM113" s="13">
        <v>99.52933914</v>
      </c>
      <c r="BN113" s="10" t="s">
        <v>723</v>
      </c>
      <c r="BO113" s="13">
        <v>99.8393918</v>
      </c>
      <c r="BP113" s="10" t="s">
        <v>722</v>
      </c>
      <c r="BQ113" s="13">
        <v>99.43556192</v>
      </c>
      <c r="BR113" s="10" t="s">
        <v>723</v>
      </c>
      <c r="BT113" s="10" t="s">
        <v>723</v>
      </c>
      <c r="BV113" s="10" t="s">
        <v>723</v>
      </c>
      <c r="BX113" s="10" t="s">
        <v>723</v>
      </c>
      <c r="BZ113" s="10" t="s">
        <v>723</v>
      </c>
      <c r="CD113" s="10" t="s">
        <v>723</v>
      </c>
      <c r="CE113" s="13">
        <v>99.6012567</v>
      </c>
      <c r="CH113" s="10" t="s">
        <v>723</v>
      </c>
      <c r="CI113" s="13">
        <v>99.52933914</v>
      </c>
      <c r="CJ113" s="10" t="s">
        <v>723</v>
      </c>
      <c r="CK113" s="13">
        <v>99.8393918</v>
      </c>
      <c r="CL113" s="10" t="s">
        <v>722</v>
      </c>
      <c r="CM113" s="13">
        <v>99.43556192</v>
      </c>
      <c r="CN113" s="10" t="s">
        <v>723</v>
      </c>
      <c r="CP113" s="10" t="s">
        <v>723</v>
      </c>
      <c r="CR113" s="10" t="s">
        <v>723</v>
      </c>
      <c r="CT113" s="10" t="s">
        <v>723</v>
      </c>
      <c r="CV113" s="10" t="s">
        <v>723</v>
      </c>
      <c r="CZ113" s="10" t="s">
        <v>723</v>
      </c>
      <c r="DA113" s="13">
        <v>99.6012567</v>
      </c>
      <c r="DD113" s="10">
        <v>22860.8</v>
      </c>
      <c r="DE113" s="10">
        <v>1097.2</v>
      </c>
      <c r="DI113" s="10">
        <v>23968.1</v>
      </c>
      <c r="DJ113" s="10">
        <v>0</v>
      </c>
      <c r="DK113" s="10">
        <v>23965.6</v>
      </c>
      <c r="DL113" s="10">
        <v>0</v>
      </c>
      <c r="DM113" s="10">
        <v>23904.2</v>
      </c>
      <c r="DN113" s="10">
        <v>0.1</v>
      </c>
      <c r="DO113" s="10">
        <v>24034.6</v>
      </c>
      <c r="EF113" s="10">
        <v>0</v>
      </c>
      <c r="EI113" s="10">
        <v>23968.1</v>
      </c>
      <c r="EJ113" s="10">
        <v>0</v>
      </c>
      <c r="EK113" s="10">
        <v>23965.6</v>
      </c>
      <c r="EL113" s="10">
        <v>0</v>
      </c>
      <c r="EM113" s="10">
        <v>23904.2</v>
      </c>
      <c r="EN113" s="10">
        <v>0.1</v>
      </c>
      <c r="EO113" s="10">
        <v>24034.6</v>
      </c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H113" s="10">
        <f aca="true" t="shared" si="7" ref="FH113:FH118">AVERAGE(EN113,EL113,EJ113)</f>
        <v>0.03333333333333333</v>
      </c>
      <c r="FI113" s="10">
        <f t="shared" si="6"/>
        <v>23968.13333333333</v>
      </c>
    </row>
    <row r="114" spans="1:165" ht="12.75">
      <c r="A114" s="22">
        <v>810</v>
      </c>
      <c r="B114" s="22" t="s">
        <v>632</v>
      </c>
      <c r="C114" t="s">
        <v>617</v>
      </c>
      <c r="D114" t="s">
        <v>618</v>
      </c>
      <c r="E114" t="s">
        <v>67</v>
      </c>
      <c r="F114" t="s">
        <v>111</v>
      </c>
      <c r="G114" t="s">
        <v>286</v>
      </c>
      <c r="H114" t="s">
        <v>619</v>
      </c>
      <c r="M114" t="s">
        <v>119</v>
      </c>
      <c r="N114" t="s">
        <v>120</v>
      </c>
      <c r="O114" t="s">
        <v>77</v>
      </c>
      <c r="P114" t="s">
        <v>77</v>
      </c>
      <c r="Q114" t="s">
        <v>77</v>
      </c>
      <c r="R114" t="s">
        <v>117</v>
      </c>
      <c r="S114" t="s">
        <v>77</v>
      </c>
      <c r="T114" s="1">
        <v>33390</v>
      </c>
      <c r="U114" t="s">
        <v>627</v>
      </c>
      <c r="V114" t="s">
        <v>92</v>
      </c>
      <c r="W114" t="s">
        <v>92</v>
      </c>
      <c r="X114" t="s">
        <v>89</v>
      </c>
      <c r="Y114">
        <v>3</v>
      </c>
      <c r="Z114">
        <v>3</v>
      </c>
      <c r="AA114">
        <v>3</v>
      </c>
      <c r="AD114">
        <v>2</v>
      </c>
      <c r="AE114" t="s">
        <v>78</v>
      </c>
      <c r="AF114" t="s">
        <v>629</v>
      </c>
      <c r="AG114" s="10"/>
      <c r="AH114" s="9">
        <v>177.3422426</v>
      </c>
      <c r="AI114" s="10"/>
      <c r="AJ114" s="9">
        <v>163.8177066</v>
      </c>
      <c r="AK114" s="10"/>
      <c r="AL114" s="9">
        <v>173.9212427</v>
      </c>
      <c r="AM114" s="10"/>
      <c r="AN114" s="9"/>
      <c r="AO114" s="10"/>
      <c r="AP114" s="9"/>
      <c r="AQ114" s="10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F114" s="9">
        <v>171.6937306</v>
      </c>
      <c r="BG114" s="9"/>
      <c r="BH114" s="9"/>
      <c r="BI114">
        <v>2</v>
      </c>
      <c r="BJ114" t="s">
        <v>78</v>
      </c>
      <c r="BK114" t="s">
        <v>629</v>
      </c>
      <c r="BL114" s="10" t="s">
        <v>723</v>
      </c>
      <c r="BM114" s="13">
        <v>99.98302928</v>
      </c>
      <c r="BN114" s="10" t="s">
        <v>723</v>
      </c>
      <c r="BO114" s="13">
        <v>99.98404843</v>
      </c>
      <c r="BP114" s="10" t="s">
        <v>723</v>
      </c>
      <c r="BQ114" s="13">
        <v>99.98322963</v>
      </c>
      <c r="BR114" s="10" t="s">
        <v>723</v>
      </c>
      <c r="BT114" s="10" t="s">
        <v>723</v>
      </c>
      <c r="BV114" s="10" t="s">
        <v>723</v>
      </c>
      <c r="BX114" s="10" t="s">
        <v>723</v>
      </c>
      <c r="BZ114" s="10" t="s">
        <v>723</v>
      </c>
      <c r="CD114" s="10" t="s">
        <v>723</v>
      </c>
      <c r="CE114" s="13">
        <v>99.98343275</v>
      </c>
      <c r="CH114" s="10" t="s">
        <v>723</v>
      </c>
      <c r="CI114" s="13">
        <v>99.98302928</v>
      </c>
      <c r="CJ114" s="10" t="s">
        <v>723</v>
      </c>
      <c r="CK114" s="13">
        <v>99.98404843</v>
      </c>
      <c r="CL114" s="10" t="s">
        <v>723</v>
      </c>
      <c r="CM114" s="13">
        <v>99.98322963</v>
      </c>
      <c r="CN114" s="10" t="s">
        <v>723</v>
      </c>
      <c r="CP114" s="10" t="s">
        <v>723</v>
      </c>
      <c r="CR114" s="10" t="s">
        <v>723</v>
      </c>
      <c r="CT114" s="10" t="s">
        <v>723</v>
      </c>
      <c r="CV114" s="10" t="s">
        <v>723</v>
      </c>
      <c r="CZ114" s="10" t="s">
        <v>723</v>
      </c>
      <c r="DA114" s="13">
        <v>99.98343275</v>
      </c>
      <c r="DE114" s="10">
        <v>44974.2</v>
      </c>
      <c r="DI114" s="10">
        <v>1036344.3</v>
      </c>
      <c r="DJ114" s="10">
        <v>0</v>
      </c>
      <c r="DK114" s="10">
        <v>1044989.3</v>
      </c>
      <c r="DL114" s="10">
        <v>0</v>
      </c>
      <c r="DM114" s="10">
        <v>1026969.2</v>
      </c>
      <c r="DN114" s="10">
        <v>0</v>
      </c>
      <c r="DO114" s="10">
        <v>1037074.6</v>
      </c>
      <c r="EF114" s="10">
        <v>0</v>
      </c>
      <c r="EI114" s="10">
        <v>1036344.3</v>
      </c>
      <c r="EJ114" s="10">
        <v>0</v>
      </c>
      <c r="EK114" s="10">
        <v>1044989.3</v>
      </c>
      <c r="EL114" s="10">
        <v>0</v>
      </c>
      <c r="EM114" s="10">
        <v>1026969.2</v>
      </c>
      <c r="EN114" s="10">
        <v>0</v>
      </c>
      <c r="EO114" s="10">
        <v>1037074.6</v>
      </c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H114" s="10">
        <f t="shared" si="7"/>
        <v>0</v>
      </c>
      <c r="FI114" s="10">
        <f t="shared" si="6"/>
        <v>1036344.3666666666</v>
      </c>
    </row>
    <row r="115" spans="1:165" ht="12.75">
      <c r="A115" s="22">
        <v>824</v>
      </c>
      <c r="B115" s="22" t="s">
        <v>633</v>
      </c>
      <c r="C115" t="s">
        <v>634</v>
      </c>
      <c r="D115" t="s">
        <v>635</v>
      </c>
      <c r="E115" t="s">
        <v>67</v>
      </c>
      <c r="F115" t="s">
        <v>111</v>
      </c>
      <c r="G115" t="s">
        <v>638</v>
      </c>
      <c r="H115" t="s">
        <v>636</v>
      </c>
      <c r="M115" t="s">
        <v>119</v>
      </c>
      <c r="N115" t="s">
        <v>120</v>
      </c>
      <c r="O115" t="s">
        <v>77</v>
      </c>
      <c r="P115" t="s">
        <v>77</v>
      </c>
      <c r="Q115" t="s">
        <v>77</v>
      </c>
      <c r="R115" t="s">
        <v>117</v>
      </c>
      <c r="S115" t="s">
        <v>77</v>
      </c>
      <c r="T115" s="1">
        <v>32660</v>
      </c>
      <c r="U115" t="s">
        <v>637</v>
      </c>
      <c r="V115" t="s">
        <v>204</v>
      </c>
      <c r="W115" t="s">
        <v>204</v>
      </c>
      <c r="X115" t="s">
        <v>133</v>
      </c>
      <c r="Y115">
        <v>3</v>
      </c>
      <c r="Z115">
        <v>3</v>
      </c>
      <c r="AA115">
        <v>1</v>
      </c>
      <c r="AD115">
        <v>1</v>
      </c>
      <c r="AE115" t="s">
        <v>759</v>
      </c>
      <c r="AG115" s="10">
        <v>0.3595274783220898</v>
      </c>
      <c r="AH115" s="9">
        <v>78.46910932</v>
      </c>
      <c r="AI115" s="10">
        <v>0.3381642518284983</v>
      </c>
      <c r="AJ115" s="9">
        <v>79.53360609399999</v>
      </c>
      <c r="AK115" s="10">
        <v>0.2614379083783944</v>
      </c>
      <c r="AL115" s="9">
        <v>111.5673755</v>
      </c>
      <c r="AM115" s="10"/>
      <c r="AN115" s="9"/>
      <c r="AO115" s="10"/>
      <c r="AP115" s="9"/>
      <c r="AQ115" s="10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11">
        <v>0.31262802340967255</v>
      </c>
      <c r="BF115" s="9">
        <v>89.85669698</v>
      </c>
      <c r="BG115" s="9"/>
      <c r="BH115" s="9"/>
      <c r="BI115">
        <v>1</v>
      </c>
      <c r="BJ115" t="s">
        <v>760</v>
      </c>
      <c r="BL115" s="10" t="s">
        <v>723</v>
      </c>
      <c r="BM115" s="13">
        <v>99.02241106</v>
      </c>
      <c r="BN115" s="10" t="s">
        <v>723</v>
      </c>
      <c r="BO115" s="13">
        <v>99.02636153</v>
      </c>
      <c r="BP115" s="10" t="s">
        <v>723</v>
      </c>
      <c r="BQ115" s="13">
        <v>98.78080434</v>
      </c>
      <c r="BR115" s="10" t="s">
        <v>723</v>
      </c>
      <c r="BT115" s="10" t="s">
        <v>723</v>
      </c>
      <c r="BV115" s="10" t="s">
        <v>723</v>
      </c>
      <c r="BX115" s="10" t="s">
        <v>723</v>
      </c>
      <c r="BZ115" s="10" t="s">
        <v>723</v>
      </c>
      <c r="CD115" s="10" t="s">
        <v>723</v>
      </c>
      <c r="CE115" s="13">
        <v>98.9364561</v>
      </c>
      <c r="CH115" s="10" t="s">
        <v>723</v>
      </c>
      <c r="CI115" s="13">
        <v>99.02241106</v>
      </c>
      <c r="CJ115" s="10" t="s">
        <v>723</v>
      </c>
      <c r="CK115" s="13">
        <v>99.02636153</v>
      </c>
      <c r="CL115" s="10" t="s">
        <v>723</v>
      </c>
      <c r="CM115" s="13">
        <v>98.78080434</v>
      </c>
      <c r="CN115" s="10" t="s">
        <v>723</v>
      </c>
      <c r="CP115" s="10" t="s">
        <v>723</v>
      </c>
      <c r="CR115" s="10" t="s">
        <v>723</v>
      </c>
      <c r="CT115" s="10" t="s">
        <v>723</v>
      </c>
      <c r="CV115" s="10" t="s">
        <v>723</v>
      </c>
      <c r="CZ115" s="10" t="s">
        <v>723</v>
      </c>
      <c r="DA115" s="13">
        <v>98.9364561</v>
      </c>
      <c r="DD115" s="10">
        <v>8448.8</v>
      </c>
      <c r="DI115" s="10">
        <v>8448.8</v>
      </c>
      <c r="DJ115" s="10">
        <v>0</v>
      </c>
      <c r="DK115" s="10">
        <v>8026.8</v>
      </c>
      <c r="DL115" s="10">
        <v>0</v>
      </c>
      <c r="DM115" s="10">
        <v>8168.7</v>
      </c>
      <c r="DN115" s="10">
        <v>0</v>
      </c>
      <c r="DO115" s="10">
        <v>9150.9</v>
      </c>
      <c r="EF115" s="10">
        <v>0</v>
      </c>
      <c r="EI115" s="10">
        <v>8448.8</v>
      </c>
      <c r="EJ115" s="10">
        <v>0</v>
      </c>
      <c r="EK115" s="10">
        <v>8026.8</v>
      </c>
      <c r="EL115" s="10">
        <v>0</v>
      </c>
      <c r="EM115" s="10">
        <v>8168.7</v>
      </c>
      <c r="EN115" s="10">
        <v>0</v>
      </c>
      <c r="EO115" s="10">
        <v>9150.9</v>
      </c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H115" s="10">
        <f t="shared" si="7"/>
        <v>0</v>
      </c>
      <c r="FI115" s="10">
        <f t="shared" si="6"/>
        <v>8448.8</v>
      </c>
    </row>
    <row r="116" spans="1:165" ht="12.75">
      <c r="A116" s="22">
        <v>825</v>
      </c>
      <c r="B116" s="22" t="s">
        <v>639</v>
      </c>
      <c r="C116" t="s">
        <v>261</v>
      </c>
      <c r="D116" t="s">
        <v>262</v>
      </c>
      <c r="E116" t="s">
        <v>67</v>
      </c>
      <c r="F116" t="s">
        <v>111</v>
      </c>
      <c r="G116" t="s">
        <v>75</v>
      </c>
      <c r="H116" t="s">
        <v>640</v>
      </c>
      <c r="M116" t="s">
        <v>76</v>
      </c>
      <c r="N116" t="s">
        <v>77</v>
      </c>
      <c r="O116" t="s">
        <v>77</v>
      </c>
      <c r="P116" t="s">
        <v>77</v>
      </c>
      <c r="Q116" t="s">
        <v>77</v>
      </c>
      <c r="R116" t="s">
        <v>117</v>
      </c>
      <c r="S116" t="s">
        <v>77</v>
      </c>
      <c r="T116" s="1">
        <v>33420</v>
      </c>
      <c r="U116" t="s">
        <v>641</v>
      </c>
      <c r="V116" t="s">
        <v>92</v>
      </c>
      <c r="W116" t="s">
        <v>92</v>
      </c>
      <c r="X116" t="s">
        <v>89</v>
      </c>
      <c r="Y116">
        <v>3</v>
      </c>
      <c r="Z116">
        <v>3</v>
      </c>
      <c r="AA116">
        <v>1</v>
      </c>
      <c r="AD116">
        <v>1</v>
      </c>
      <c r="AE116" t="s">
        <v>759</v>
      </c>
      <c r="AG116" s="10">
        <v>6.780577485</v>
      </c>
      <c r="AH116" s="9">
        <v>21.4831325</v>
      </c>
      <c r="AI116" s="10">
        <v>18.87694146</v>
      </c>
      <c r="AJ116" s="9">
        <v>7.889904991</v>
      </c>
      <c r="AK116" s="10">
        <v>13.8576779</v>
      </c>
      <c r="AL116" s="9">
        <v>9.980327088</v>
      </c>
      <c r="AM116" s="10"/>
      <c r="AN116" s="9"/>
      <c r="AO116" s="10"/>
      <c r="AP116" s="9"/>
      <c r="AQ116" s="10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11">
        <v>11.0005709</v>
      </c>
      <c r="BF116" s="9">
        <v>13.11778819</v>
      </c>
      <c r="BG116" s="9"/>
      <c r="BH116" s="9"/>
      <c r="BI116">
        <v>1</v>
      </c>
      <c r="BJ116" t="s">
        <v>759</v>
      </c>
      <c r="BL116" s="10" t="s">
        <v>722</v>
      </c>
      <c r="BM116" s="13">
        <v>99.9932157</v>
      </c>
      <c r="BN116" s="10" t="s">
        <v>722</v>
      </c>
      <c r="BO116" s="13">
        <v>99.99807143</v>
      </c>
      <c r="BP116" s="10" t="s">
        <v>722</v>
      </c>
      <c r="BQ116" s="13">
        <v>99.99726566</v>
      </c>
      <c r="BR116" s="10" t="s">
        <v>723</v>
      </c>
      <c r="BT116" s="10" t="s">
        <v>723</v>
      </c>
      <c r="BV116" s="10" t="s">
        <v>723</v>
      </c>
      <c r="BX116" s="10" t="s">
        <v>723</v>
      </c>
      <c r="BZ116" s="10" t="s">
        <v>723</v>
      </c>
      <c r="CD116" s="10" t="s">
        <v>722</v>
      </c>
      <c r="CE116" s="13">
        <v>99.99639213</v>
      </c>
      <c r="CH116" s="10" t="s">
        <v>722</v>
      </c>
      <c r="CI116" s="13">
        <v>99.9932157</v>
      </c>
      <c r="CJ116" s="10" t="s">
        <v>722</v>
      </c>
      <c r="CK116" s="13">
        <v>99.99807143</v>
      </c>
      <c r="CL116" s="10" t="s">
        <v>722</v>
      </c>
      <c r="CM116" s="13">
        <v>99.99726566</v>
      </c>
      <c r="CN116" s="10" t="s">
        <v>723</v>
      </c>
      <c r="CP116" s="10" t="s">
        <v>723</v>
      </c>
      <c r="CR116" s="10" t="s">
        <v>723</v>
      </c>
      <c r="CT116" s="10" t="s">
        <v>723</v>
      </c>
      <c r="CV116" s="10" t="s">
        <v>723</v>
      </c>
      <c r="CZ116" s="10" t="s">
        <v>722</v>
      </c>
      <c r="DA116" s="13">
        <v>99.99639213</v>
      </c>
      <c r="DD116" s="10">
        <v>7617.5</v>
      </c>
      <c r="DE116" s="10">
        <v>312937.7</v>
      </c>
      <c r="DI116" s="10">
        <v>363588.5</v>
      </c>
      <c r="DJ116" s="10">
        <v>0</v>
      </c>
      <c r="DK116" s="10">
        <v>316659.6</v>
      </c>
      <c r="DL116" s="10">
        <v>0</v>
      </c>
      <c r="DM116" s="10">
        <v>409106.2</v>
      </c>
      <c r="DN116" s="10">
        <v>0</v>
      </c>
      <c r="DO116" s="10">
        <v>364999.8</v>
      </c>
      <c r="EF116" s="10">
        <v>0</v>
      </c>
      <c r="EI116" s="10">
        <v>363588.5</v>
      </c>
      <c r="EJ116" s="10">
        <v>0</v>
      </c>
      <c r="EK116" s="10">
        <v>316659.6</v>
      </c>
      <c r="EL116" s="10">
        <v>0</v>
      </c>
      <c r="EM116" s="10">
        <v>409106.2</v>
      </c>
      <c r="EN116" s="10">
        <v>0</v>
      </c>
      <c r="EO116" s="10">
        <v>364999.8</v>
      </c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H116" s="10">
        <f t="shared" si="7"/>
        <v>0</v>
      </c>
      <c r="FI116" s="10">
        <f t="shared" si="6"/>
        <v>363588.5333333334</v>
      </c>
    </row>
    <row r="117" spans="1:165" ht="12.75">
      <c r="A117" s="22">
        <v>825</v>
      </c>
      <c r="B117" s="22" t="s">
        <v>642</v>
      </c>
      <c r="C117" t="s">
        <v>261</v>
      </c>
      <c r="D117" t="s">
        <v>262</v>
      </c>
      <c r="E117" t="s">
        <v>67</v>
      </c>
      <c r="F117" t="s">
        <v>111</v>
      </c>
      <c r="G117" t="s">
        <v>75</v>
      </c>
      <c r="H117" t="s">
        <v>640</v>
      </c>
      <c r="M117" t="s">
        <v>76</v>
      </c>
      <c r="N117" t="s">
        <v>77</v>
      </c>
      <c r="O117" t="s">
        <v>77</v>
      </c>
      <c r="P117" t="s">
        <v>77</v>
      </c>
      <c r="Q117" t="s">
        <v>77</v>
      </c>
      <c r="R117" t="s">
        <v>117</v>
      </c>
      <c r="S117" t="s">
        <v>77</v>
      </c>
      <c r="T117" s="1">
        <v>35034</v>
      </c>
      <c r="U117" t="s">
        <v>643</v>
      </c>
      <c r="V117" t="s">
        <v>133</v>
      </c>
      <c r="W117" t="s">
        <v>133</v>
      </c>
      <c r="X117" t="s">
        <v>89</v>
      </c>
      <c r="Y117" t="s">
        <v>152</v>
      </c>
      <c r="Z117" t="s">
        <v>152</v>
      </c>
      <c r="AA117">
        <v>1</v>
      </c>
      <c r="AD117">
        <v>1</v>
      </c>
      <c r="AE117" t="s">
        <v>89</v>
      </c>
      <c r="AF117" t="s">
        <v>644</v>
      </c>
      <c r="AG117" s="10">
        <v>0.7752682233382093</v>
      </c>
      <c r="AH117" s="9">
        <v>6.329007241999999</v>
      </c>
      <c r="AI117" s="10">
        <v>0.8375922724552525</v>
      </c>
      <c r="AJ117" s="9">
        <v>6.4675916650000005</v>
      </c>
      <c r="AK117" s="10">
        <v>0.3098126648380822</v>
      </c>
      <c r="AL117" s="9">
        <v>15.50923847</v>
      </c>
      <c r="AM117" s="10"/>
      <c r="AN117" s="9"/>
      <c r="AO117" s="10"/>
      <c r="AP117" s="9"/>
      <c r="AQ117" s="10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11">
        <v>0.5344777933435381</v>
      </c>
      <c r="BF117" s="9">
        <v>9.435279127</v>
      </c>
      <c r="BG117" s="9"/>
      <c r="BH117" s="9"/>
      <c r="BI117">
        <v>1</v>
      </c>
      <c r="BJ117" t="s">
        <v>78</v>
      </c>
      <c r="BK117" t="s">
        <v>737</v>
      </c>
      <c r="BL117" s="10" t="s">
        <v>722</v>
      </c>
      <c r="BM117" s="13">
        <v>98.97865865</v>
      </c>
      <c r="BN117" s="10" t="s">
        <v>722</v>
      </c>
      <c r="BO117" s="13">
        <v>96.86186701</v>
      </c>
      <c r="BP117" s="10" t="s">
        <v>722</v>
      </c>
      <c r="BQ117" s="13">
        <v>91.42537193</v>
      </c>
      <c r="BR117" s="10" t="s">
        <v>723</v>
      </c>
      <c r="BT117" s="10" t="s">
        <v>723</v>
      </c>
      <c r="BV117" s="10" t="s">
        <v>723</v>
      </c>
      <c r="BX117" s="10" t="s">
        <v>723</v>
      </c>
      <c r="BZ117" s="10" t="s">
        <v>723</v>
      </c>
      <c r="CD117" s="10" t="s">
        <v>722</v>
      </c>
      <c r="CE117" s="13">
        <v>97.18723177</v>
      </c>
      <c r="CH117" s="10" t="s">
        <v>722</v>
      </c>
      <c r="CI117" s="13">
        <v>98.97865865</v>
      </c>
      <c r="CJ117" s="10" t="s">
        <v>722</v>
      </c>
      <c r="CK117" s="13">
        <v>96.86186701</v>
      </c>
      <c r="CL117" s="10" t="s">
        <v>722</v>
      </c>
      <c r="CM117" s="13">
        <v>91.42537193</v>
      </c>
      <c r="CN117" s="10" t="s">
        <v>723</v>
      </c>
      <c r="CP117" s="10" t="s">
        <v>723</v>
      </c>
      <c r="CR117" s="10" t="s">
        <v>723</v>
      </c>
      <c r="CT117" s="10" t="s">
        <v>723</v>
      </c>
      <c r="CV117" s="10" t="s">
        <v>723</v>
      </c>
      <c r="CZ117" s="10" t="s">
        <v>722</v>
      </c>
      <c r="DA117" s="13">
        <v>97.18723177</v>
      </c>
      <c r="DD117" s="10">
        <v>381.1</v>
      </c>
      <c r="DI117" s="10">
        <v>539.3</v>
      </c>
      <c r="DJ117" s="10">
        <v>26</v>
      </c>
      <c r="DK117" s="10">
        <v>837.4</v>
      </c>
      <c r="DL117" s="10">
        <v>50.6</v>
      </c>
      <c r="DM117" s="10">
        <v>417.2</v>
      </c>
      <c r="DN117" s="10">
        <v>50.2</v>
      </c>
      <c r="DO117" s="10">
        <v>363.2</v>
      </c>
      <c r="EF117" s="10">
        <v>37.8</v>
      </c>
      <c r="EI117" s="10">
        <v>539.3</v>
      </c>
      <c r="EJ117" s="10">
        <v>26</v>
      </c>
      <c r="EK117" s="10">
        <v>837.4</v>
      </c>
      <c r="EL117" s="10">
        <v>50.6</v>
      </c>
      <c r="EM117" s="10">
        <v>417.2</v>
      </c>
      <c r="EN117" s="10">
        <v>50.2</v>
      </c>
      <c r="EO117" s="10">
        <v>363.2</v>
      </c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H117" s="10">
        <f t="shared" si="7"/>
        <v>42.26666666666667</v>
      </c>
      <c r="FI117" s="10">
        <f t="shared" si="6"/>
        <v>539.2666666666667</v>
      </c>
    </row>
    <row r="118" spans="1:165" ht="12.75">
      <c r="A118" s="22">
        <v>905</v>
      </c>
      <c r="B118" s="22" t="s">
        <v>645</v>
      </c>
      <c r="C118" t="s">
        <v>646</v>
      </c>
      <c r="D118" t="s">
        <v>647</v>
      </c>
      <c r="E118" t="s">
        <v>67</v>
      </c>
      <c r="F118" t="s">
        <v>111</v>
      </c>
      <c r="G118" t="s">
        <v>118</v>
      </c>
      <c r="H118" t="s">
        <v>648</v>
      </c>
      <c r="M118" t="s">
        <v>232</v>
      </c>
      <c r="N118" t="s">
        <v>120</v>
      </c>
      <c r="O118" t="s">
        <v>77</v>
      </c>
      <c r="P118" t="s">
        <v>77</v>
      </c>
      <c r="Q118" t="s">
        <v>77</v>
      </c>
      <c r="R118" t="s">
        <v>117</v>
      </c>
      <c r="S118" t="s">
        <v>77</v>
      </c>
      <c r="T118" s="1">
        <v>32813</v>
      </c>
      <c r="U118" t="s">
        <v>649</v>
      </c>
      <c r="V118" t="s">
        <v>204</v>
      </c>
      <c r="W118" t="s">
        <v>204</v>
      </c>
      <c r="X118" t="s">
        <v>133</v>
      </c>
      <c r="Y118">
        <v>3</v>
      </c>
      <c r="Z118">
        <v>3</v>
      </c>
      <c r="AA118">
        <v>1</v>
      </c>
      <c r="AD118">
        <v>1</v>
      </c>
      <c r="AE118" t="s">
        <v>759</v>
      </c>
      <c r="AG118" s="10"/>
      <c r="AH118" s="9">
        <v>108.6783815</v>
      </c>
      <c r="AI118" s="10"/>
      <c r="AJ118" s="9">
        <v>96.8632</v>
      </c>
      <c r="AK118" s="10"/>
      <c r="AL118" s="9">
        <v>89.64407846</v>
      </c>
      <c r="AM118" s="10"/>
      <c r="AN118" s="9"/>
      <c r="AO118" s="10"/>
      <c r="AP118" s="9"/>
      <c r="AQ118" s="10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F118" s="9">
        <v>98.39522</v>
      </c>
      <c r="BG118" s="9"/>
      <c r="BH118" s="9"/>
      <c r="BI118">
        <v>1</v>
      </c>
      <c r="BJ118" t="s">
        <v>760</v>
      </c>
      <c r="BL118" s="10" t="s">
        <v>722</v>
      </c>
      <c r="BM118" s="13">
        <v>98.62935057</v>
      </c>
      <c r="BN118" s="10" t="s">
        <v>723</v>
      </c>
      <c r="BO118" s="13">
        <v>98.6409643</v>
      </c>
      <c r="BP118" s="10" t="s">
        <v>722</v>
      </c>
      <c r="BQ118" s="13">
        <v>98.30964017</v>
      </c>
      <c r="BR118" s="10" t="s">
        <v>723</v>
      </c>
      <c r="BT118" s="10" t="s">
        <v>723</v>
      </c>
      <c r="BV118" s="10" t="s">
        <v>723</v>
      </c>
      <c r="BX118" s="10" t="s">
        <v>723</v>
      </c>
      <c r="BZ118" s="10" t="s">
        <v>723</v>
      </c>
      <c r="CD118" s="10" t="s">
        <v>722</v>
      </c>
      <c r="CE118" s="13">
        <v>98.5441759</v>
      </c>
      <c r="CH118" s="10" t="s">
        <v>722</v>
      </c>
      <c r="CI118" s="13">
        <v>98.62935057</v>
      </c>
      <c r="CJ118" s="10" t="s">
        <v>723</v>
      </c>
      <c r="CK118" s="13">
        <v>98.6409643</v>
      </c>
      <c r="CL118" s="10" t="s">
        <v>722</v>
      </c>
      <c r="CM118" s="13">
        <v>98.30964017</v>
      </c>
      <c r="CN118" s="10" t="s">
        <v>723</v>
      </c>
      <c r="CP118" s="10" t="s">
        <v>723</v>
      </c>
      <c r="CR118" s="10" t="s">
        <v>723</v>
      </c>
      <c r="CT118" s="10" t="s">
        <v>723</v>
      </c>
      <c r="CV118" s="10" t="s">
        <v>723</v>
      </c>
      <c r="CZ118" s="10" t="s">
        <v>722</v>
      </c>
      <c r="DA118" s="13">
        <v>98.5441759</v>
      </c>
      <c r="DD118" s="10">
        <v>6826.5</v>
      </c>
      <c r="DI118" s="10">
        <v>6827</v>
      </c>
      <c r="DJ118" s="10">
        <v>0.83</v>
      </c>
      <c r="DK118" s="10">
        <v>7995.331232</v>
      </c>
      <c r="DL118" s="10">
        <v>0</v>
      </c>
      <c r="DM118" s="10">
        <v>7127.347718</v>
      </c>
      <c r="DN118" s="10">
        <v>1</v>
      </c>
      <c r="DO118" s="10">
        <v>5356.822415</v>
      </c>
      <c r="EF118" s="10">
        <v>1</v>
      </c>
      <c r="EI118" s="10">
        <v>6827</v>
      </c>
      <c r="EJ118" s="10">
        <v>0.83</v>
      </c>
      <c r="EK118" s="10">
        <v>7995.331232</v>
      </c>
      <c r="EL118" s="10">
        <v>0</v>
      </c>
      <c r="EM118" s="10">
        <v>7127.347718</v>
      </c>
      <c r="EN118" s="10">
        <v>1</v>
      </c>
      <c r="EO118" s="10">
        <v>5356.822415</v>
      </c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H118" s="10">
        <f t="shared" si="7"/>
        <v>0.61</v>
      </c>
      <c r="FI118" s="10">
        <f t="shared" si="6"/>
        <v>6826.500455</v>
      </c>
    </row>
    <row r="119" spans="1:160" ht="12.75">
      <c r="A119" s="22">
        <v>915</v>
      </c>
      <c r="B119" s="22" t="s">
        <v>650</v>
      </c>
      <c r="C119" t="s">
        <v>228</v>
      </c>
      <c r="D119" t="s">
        <v>229</v>
      </c>
      <c r="E119" t="s">
        <v>67</v>
      </c>
      <c r="F119" t="s">
        <v>111</v>
      </c>
      <c r="G119" t="s">
        <v>75</v>
      </c>
      <c r="H119" t="s">
        <v>651</v>
      </c>
      <c r="M119" t="s">
        <v>144</v>
      </c>
      <c r="N119" t="s">
        <v>77</v>
      </c>
      <c r="O119" t="s">
        <v>77</v>
      </c>
      <c r="P119" t="s">
        <v>77</v>
      </c>
      <c r="Q119" t="s">
        <v>77</v>
      </c>
      <c r="R119" t="s">
        <v>117</v>
      </c>
      <c r="S119" t="s">
        <v>77</v>
      </c>
      <c r="T119" s="1">
        <v>33756</v>
      </c>
      <c r="U119" t="s">
        <v>652</v>
      </c>
      <c r="V119" t="s">
        <v>92</v>
      </c>
      <c r="W119" t="s">
        <v>152</v>
      </c>
      <c r="X119" t="s">
        <v>152</v>
      </c>
      <c r="Y119">
        <v>3</v>
      </c>
      <c r="Z119" t="s">
        <v>152</v>
      </c>
      <c r="AA119" t="s">
        <v>152</v>
      </c>
      <c r="AD119">
        <v>1</v>
      </c>
      <c r="AE119" t="s">
        <v>759</v>
      </c>
      <c r="AG119" s="10"/>
      <c r="AH119" s="9">
        <v>376.0909091</v>
      </c>
      <c r="AI119" s="10"/>
      <c r="AJ119" s="9">
        <v>271.4444444</v>
      </c>
      <c r="AK119" s="10"/>
      <c r="AL119" s="9">
        <v>287.3846154</v>
      </c>
      <c r="AM119" s="10"/>
      <c r="AN119" s="9"/>
      <c r="AO119" s="10"/>
      <c r="AP119" s="9"/>
      <c r="AQ119" s="10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F119" s="9">
        <v>311.6399896</v>
      </c>
      <c r="BG119" s="9"/>
      <c r="BH119" s="9"/>
      <c r="BI119">
        <v>1</v>
      </c>
      <c r="BJ119" t="s">
        <v>760</v>
      </c>
      <c r="BL119" s="10" t="s">
        <v>723</v>
      </c>
      <c r="BN119" s="10" t="s">
        <v>723</v>
      </c>
      <c r="BP119" s="10" t="s">
        <v>723</v>
      </c>
      <c r="BR119" s="10" t="s">
        <v>723</v>
      </c>
      <c r="BT119" s="10" t="s">
        <v>723</v>
      </c>
      <c r="BV119" s="10" t="s">
        <v>723</v>
      </c>
      <c r="BX119" s="10" t="s">
        <v>723</v>
      </c>
      <c r="BZ119" s="10" t="s">
        <v>723</v>
      </c>
      <c r="CD119" s="10" t="s">
        <v>723</v>
      </c>
      <c r="CE119" s="13">
        <v>98.26098608</v>
      </c>
      <c r="CH119" s="10" t="s">
        <v>723</v>
      </c>
      <c r="CJ119" s="10" t="s">
        <v>723</v>
      </c>
      <c r="CL119" s="10" t="s">
        <v>723</v>
      </c>
      <c r="CN119" s="10" t="s">
        <v>723</v>
      </c>
      <c r="CP119" s="10" t="s">
        <v>723</v>
      </c>
      <c r="CR119" s="10" t="s">
        <v>723</v>
      </c>
      <c r="CT119" s="10" t="s">
        <v>723</v>
      </c>
      <c r="CV119" s="10" t="s">
        <v>723</v>
      </c>
      <c r="CZ119" s="10" t="s">
        <v>723</v>
      </c>
      <c r="DA119" s="13">
        <v>98.26098608</v>
      </c>
      <c r="DI119" s="10">
        <v>17920.5</v>
      </c>
      <c r="EI119" s="10">
        <v>17920.5</v>
      </c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</row>
    <row r="120" spans="1:160" ht="12.75">
      <c r="A120" s="22">
        <v>915</v>
      </c>
      <c r="B120" s="22" t="s">
        <v>653</v>
      </c>
      <c r="C120" t="s">
        <v>228</v>
      </c>
      <c r="D120" t="s">
        <v>229</v>
      </c>
      <c r="E120" t="s">
        <v>67</v>
      </c>
      <c r="F120" t="s">
        <v>111</v>
      </c>
      <c r="G120" t="s">
        <v>75</v>
      </c>
      <c r="H120" t="s">
        <v>651</v>
      </c>
      <c r="M120" t="s">
        <v>144</v>
      </c>
      <c r="N120" t="s">
        <v>77</v>
      </c>
      <c r="O120" t="s">
        <v>77</v>
      </c>
      <c r="P120" t="s">
        <v>77</v>
      </c>
      <c r="Q120" t="s">
        <v>77</v>
      </c>
      <c r="R120" t="s">
        <v>117</v>
      </c>
      <c r="S120" t="s">
        <v>77</v>
      </c>
      <c r="T120" s="1">
        <v>33817</v>
      </c>
      <c r="U120" t="s">
        <v>291</v>
      </c>
      <c r="V120" t="s">
        <v>92</v>
      </c>
      <c r="W120" t="s">
        <v>152</v>
      </c>
      <c r="X120" t="s">
        <v>152</v>
      </c>
      <c r="Y120">
        <v>3</v>
      </c>
      <c r="Z120" t="s">
        <v>152</v>
      </c>
      <c r="AA120" t="s">
        <v>152</v>
      </c>
      <c r="AD120">
        <v>1</v>
      </c>
      <c r="AE120" t="s">
        <v>78</v>
      </c>
      <c r="AF120" t="s">
        <v>625</v>
      </c>
      <c r="AG120" s="10"/>
      <c r="AH120" s="9">
        <v>170.4347826</v>
      </c>
      <c r="AI120" s="10"/>
      <c r="AJ120" s="9">
        <v>130.247191</v>
      </c>
      <c r="AK120" s="10"/>
      <c r="AL120" s="9">
        <v>124.8604651</v>
      </c>
      <c r="AM120" s="10"/>
      <c r="AN120" s="9"/>
      <c r="AO120" s="10"/>
      <c r="AP120" s="9"/>
      <c r="AQ120" s="10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F120" s="9">
        <v>141.8474796</v>
      </c>
      <c r="BG120" s="9"/>
      <c r="BH120" s="9"/>
      <c r="BI120">
        <v>1</v>
      </c>
      <c r="BJ120" t="s">
        <v>158</v>
      </c>
      <c r="BK120" t="s">
        <v>625</v>
      </c>
      <c r="BL120" s="10" t="s">
        <v>723</v>
      </c>
      <c r="BN120" s="10" t="s">
        <v>723</v>
      </c>
      <c r="BP120" s="10" t="s">
        <v>723</v>
      </c>
      <c r="BR120" s="10" t="s">
        <v>723</v>
      </c>
      <c r="BT120" s="10" t="s">
        <v>723</v>
      </c>
      <c r="BV120" s="10" t="s">
        <v>723</v>
      </c>
      <c r="BX120" s="10" t="s">
        <v>723</v>
      </c>
      <c r="BZ120" s="10" t="s">
        <v>723</v>
      </c>
      <c r="CD120" s="10" t="s">
        <v>723</v>
      </c>
      <c r="CE120" s="13">
        <v>99.4566896</v>
      </c>
      <c r="CH120" s="10" t="s">
        <v>723</v>
      </c>
      <c r="CJ120" s="10" t="s">
        <v>723</v>
      </c>
      <c r="CL120" s="10" t="s">
        <v>723</v>
      </c>
      <c r="CN120" s="10" t="s">
        <v>723</v>
      </c>
      <c r="CP120" s="10" t="s">
        <v>723</v>
      </c>
      <c r="CR120" s="10" t="s">
        <v>723</v>
      </c>
      <c r="CT120" s="10" t="s">
        <v>723</v>
      </c>
      <c r="CV120" s="10" t="s">
        <v>723</v>
      </c>
      <c r="CZ120" s="10" t="s">
        <v>723</v>
      </c>
      <c r="DA120" s="13">
        <v>99.4566896</v>
      </c>
      <c r="DI120" s="10">
        <v>26108</v>
      </c>
      <c r="EI120" s="10">
        <v>26108</v>
      </c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</row>
    <row r="121" spans="1:165" ht="12.75">
      <c r="A121" s="22">
        <v>3000</v>
      </c>
      <c r="B121" s="22" t="s">
        <v>103</v>
      </c>
      <c r="C121" t="s">
        <v>104</v>
      </c>
      <c r="D121" t="s">
        <v>105</v>
      </c>
      <c r="E121" t="s">
        <v>67</v>
      </c>
      <c r="F121" t="s">
        <v>111</v>
      </c>
      <c r="G121" t="s">
        <v>75</v>
      </c>
      <c r="H121" t="s">
        <v>106</v>
      </c>
      <c r="M121" t="s">
        <v>108</v>
      </c>
      <c r="N121" t="s">
        <v>77</v>
      </c>
      <c r="O121" t="s">
        <v>77</v>
      </c>
      <c r="P121" t="s">
        <v>77</v>
      </c>
      <c r="Q121" t="s">
        <v>77</v>
      </c>
      <c r="R121" t="s">
        <v>117</v>
      </c>
      <c r="S121" t="s">
        <v>77</v>
      </c>
      <c r="T121" s="1">
        <v>36100</v>
      </c>
      <c r="U121" t="s">
        <v>107</v>
      </c>
      <c r="V121" t="s">
        <v>92</v>
      </c>
      <c r="W121" t="s">
        <v>92</v>
      </c>
      <c r="X121" t="s">
        <v>92</v>
      </c>
      <c r="Y121">
        <v>3</v>
      </c>
      <c r="Z121">
        <v>3</v>
      </c>
      <c r="AA121">
        <v>3</v>
      </c>
      <c r="AD121">
        <v>1</v>
      </c>
      <c r="AE121" t="s">
        <v>759</v>
      </c>
      <c r="AG121" s="10">
        <v>98.0090449304563</v>
      </c>
      <c r="AH121" s="9">
        <v>39.86026667</v>
      </c>
      <c r="AI121" s="10">
        <v>99.63960268272342</v>
      </c>
      <c r="AJ121" s="9">
        <v>23.421862748</v>
      </c>
      <c r="AK121" s="10">
        <v>100</v>
      </c>
      <c r="AL121" s="9">
        <v>16.47587879</v>
      </c>
      <c r="AM121" s="10"/>
      <c r="AN121" s="9"/>
      <c r="AO121" s="10"/>
      <c r="AP121" s="9"/>
      <c r="AQ121" s="10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11">
        <v>98.89915535162156</v>
      </c>
      <c r="BF121" s="9">
        <v>26.58600273</v>
      </c>
      <c r="BG121" s="9"/>
      <c r="BH121" s="9"/>
      <c r="BI121">
        <v>1</v>
      </c>
      <c r="BJ121" t="s">
        <v>760</v>
      </c>
      <c r="BL121" s="10" t="s">
        <v>722</v>
      </c>
      <c r="BM121" s="13">
        <v>99.86880175</v>
      </c>
      <c r="BN121" s="10" t="s">
        <v>722</v>
      </c>
      <c r="BO121" s="13">
        <v>99.8988417</v>
      </c>
      <c r="BP121" s="10" t="s">
        <v>722</v>
      </c>
      <c r="BQ121" s="13">
        <v>99.95290691</v>
      </c>
      <c r="BR121" s="10" t="s">
        <v>723</v>
      </c>
      <c r="BT121" s="10" t="s">
        <v>723</v>
      </c>
      <c r="BV121" s="10" t="s">
        <v>723</v>
      </c>
      <c r="BX121" s="10" t="s">
        <v>723</v>
      </c>
      <c r="BZ121" s="10" t="s">
        <v>723</v>
      </c>
      <c r="CD121" s="10" t="s">
        <v>722</v>
      </c>
      <c r="CE121" s="13">
        <v>99.90989893</v>
      </c>
      <c r="CH121" s="10" t="s">
        <v>722</v>
      </c>
      <c r="CI121" s="13">
        <v>99.86880175</v>
      </c>
      <c r="CJ121" s="10" t="s">
        <v>722</v>
      </c>
      <c r="CK121" s="13">
        <v>99.8988417</v>
      </c>
      <c r="CL121" s="10" t="s">
        <v>722</v>
      </c>
      <c r="CM121" s="13">
        <v>99.95290691</v>
      </c>
      <c r="CN121" s="10" t="s">
        <v>723</v>
      </c>
      <c r="CP121" s="10" t="s">
        <v>723</v>
      </c>
      <c r="CR121" s="10" t="s">
        <v>723</v>
      </c>
      <c r="CT121" s="10" t="s">
        <v>723</v>
      </c>
      <c r="CV121" s="10" t="s">
        <v>723</v>
      </c>
      <c r="CZ121" s="10" t="s">
        <v>722</v>
      </c>
      <c r="DA121" s="13">
        <v>99.90989893</v>
      </c>
      <c r="DD121" s="10">
        <v>21491.4</v>
      </c>
      <c r="DE121" s="10">
        <v>20842.8</v>
      </c>
      <c r="DI121" s="10">
        <v>42334.1</v>
      </c>
      <c r="DJ121" s="10">
        <v>30.2</v>
      </c>
      <c r="DK121" s="10">
        <v>43526.8</v>
      </c>
      <c r="DL121" s="10">
        <v>31.6</v>
      </c>
      <c r="DM121" s="10">
        <v>33850.4</v>
      </c>
      <c r="DN121" s="10">
        <v>29.5</v>
      </c>
      <c r="DO121" s="10">
        <v>49625.2</v>
      </c>
      <c r="EF121" s="10">
        <v>30.3</v>
      </c>
      <c r="EI121" s="10">
        <v>42334.1</v>
      </c>
      <c r="EJ121" s="10">
        <v>30.2</v>
      </c>
      <c r="EK121" s="10">
        <v>43526.8</v>
      </c>
      <c r="EL121" s="10">
        <v>31.6</v>
      </c>
      <c r="EM121" s="10">
        <v>33850.4</v>
      </c>
      <c r="EN121" s="10">
        <v>29.5</v>
      </c>
      <c r="EO121" s="10">
        <v>49625.2</v>
      </c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H121" s="10">
        <f aca="true" t="shared" si="8" ref="FH121:FI123">AVERAGE(EN121,EL121,EJ121)</f>
        <v>30.433333333333334</v>
      </c>
      <c r="FI121" s="10">
        <f t="shared" si="8"/>
        <v>42334.13333333334</v>
      </c>
    </row>
    <row r="122" spans="1:165" ht="12.75">
      <c r="A122" s="22">
        <v>3000</v>
      </c>
      <c r="B122" s="22" t="s">
        <v>109</v>
      </c>
      <c r="C122" t="s">
        <v>104</v>
      </c>
      <c r="D122" t="s">
        <v>105</v>
      </c>
      <c r="E122" t="s">
        <v>67</v>
      </c>
      <c r="F122" t="s">
        <v>111</v>
      </c>
      <c r="G122" t="s">
        <v>75</v>
      </c>
      <c r="H122" t="s">
        <v>106</v>
      </c>
      <c r="M122" t="s">
        <v>108</v>
      </c>
      <c r="N122" t="s">
        <v>77</v>
      </c>
      <c r="O122" t="s">
        <v>77</v>
      </c>
      <c r="P122" t="s">
        <v>77</v>
      </c>
      <c r="Q122" t="s">
        <v>77</v>
      </c>
      <c r="R122" t="s">
        <v>117</v>
      </c>
      <c r="S122" t="s">
        <v>77</v>
      </c>
      <c r="T122" s="1">
        <v>36100</v>
      </c>
      <c r="U122" t="s">
        <v>110</v>
      </c>
      <c r="V122" t="s">
        <v>89</v>
      </c>
      <c r="W122" t="s">
        <v>89</v>
      </c>
      <c r="X122" t="s">
        <v>89</v>
      </c>
      <c r="Y122">
        <v>1</v>
      </c>
      <c r="Z122">
        <v>1</v>
      </c>
      <c r="AA122">
        <v>1</v>
      </c>
      <c r="AD122">
        <v>1</v>
      </c>
      <c r="AE122" t="s">
        <v>89</v>
      </c>
      <c r="AG122" s="10">
        <v>1.3234269793359648</v>
      </c>
      <c r="AH122" s="9">
        <v>40.9165</v>
      </c>
      <c r="AI122" s="10">
        <v>3.555436489264784</v>
      </c>
      <c r="AJ122" s="9">
        <v>15.500254235</v>
      </c>
      <c r="AK122" s="10">
        <v>2.9778911827095</v>
      </c>
      <c r="AL122" s="9">
        <v>15.79803448</v>
      </c>
      <c r="AM122" s="10"/>
      <c r="AN122" s="9"/>
      <c r="AO122" s="10"/>
      <c r="AP122" s="9"/>
      <c r="AQ122" s="10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11">
        <v>2.164445813223665</v>
      </c>
      <c r="BF122" s="9">
        <v>24.07159624</v>
      </c>
      <c r="BG122" s="9"/>
      <c r="BH122" s="9"/>
      <c r="BI122">
        <v>1</v>
      </c>
      <c r="BJ122" t="s">
        <v>78</v>
      </c>
      <c r="BK122" t="s">
        <v>733</v>
      </c>
      <c r="BL122" s="10" t="s">
        <v>722</v>
      </c>
      <c r="BM122" s="13">
        <v>99.65131241</v>
      </c>
      <c r="BN122" s="10" t="s">
        <v>722</v>
      </c>
      <c r="BO122" s="13">
        <v>99.84449466</v>
      </c>
      <c r="BP122" s="10" t="s">
        <v>722</v>
      </c>
      <c r="BQ122" s="13">
        <v>99.85477574</v>
      </c>
      <c r="BR122" s="10" t="s">
        <v>723</v>
      </c>
      <c r="BT122" s="10" t="s">
        <v>723</v>
      </c>
      <c r="BV122" s="10" t="s">
        <v>723</v>
      </c>
      <c r="BX122" s="10" t="s">
        <v>723</v>
      </c>
      <c r="BZ122" s="10" t="s">
        <v>723</v>
      </c>
      <c r="CD122" s="10" t="s">
        <v>722</v>
      </c>
      <c r="CE122" s="13">
        <v>99.77829737</v>
      </c>
      <c r="CH122" s="10" t="s">
        <v>722</v>
      </c>
      <c r="CI122" s="13">
        <v>99.65131241</v>
      </c>
      <c r="CJ122" s="10" t="s">
        <v>722</v>
      </c>
      <c r="CK122" s="13">
        <v>99.84449466</v>
      </c>
      <c r="CL122" s="10" t="s">
        <v>722</v>
      </c>
      <c r="CM122" s="13">
        <v>99.85477574</v>
      </c>
      <c r="CN122" s="10" t="s">
        <v>723</v>
      </c>
      <c r="CP122" s="10" t="s">
        <v>723</v>
      </c>
      <c r="CR122" s="10" t="s">
        <v>723</v>
      </c>
      <c r="CT122" s="10" t="s">
        <v>723</v>
      </c>
      <c r="CV122" s="10" t="s">
        <v>723</v>
      </c>
      <c r="CZ122" s="10" t="s">
        <v>722</v>
      </c>
      <c r="DA122" s="13">
        <v>99.77829737</v>
      </c>
      <c r="DD122" s="10">
        <v>26226.1</v>
      </c>
      <c r="DI122" s="10">
        <v>26226.1</v>
      </c>
      <c r="DJ122" s="10">
        <v>57.3</v>
      </c>
      <c r="DK122" s="10">
        <v>27481.1</v>
      </c>
      <c r="DL122" s="10">
        <v>60.5</v>
      </c>
      <c r="DM122" s="10">
        <v>25234.6</v>
      </c>
      <c r="DN122" s="10">
        <v>58.1</v>
      </c>
      <c r="DO122" s="10">
        <v>25962.7</v>
      </c>
      <c r="EF122" s="10">
        <v>58.6</v>
      </c>
      <c r="EI122" s="10">
        <v>26226.1</v>
      </c>
      <c r="EJ122" s="10">
        <v>57.3</v>
      </c>
      <c r="EK122" s="10">
        <v>27481.1</v>
      </c>
      <c r="EL122" s="10">
        <v>60.5</v>
      </c>
      <c r="EM122" s="10">
        <v>25234.6</v>
      </c>
      <c r="EN122" s="10">
        <v>58.1</v>
      </c>
      <c r="EO122" s="10">
        <v>25962.7</v>
      </c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H122" s="10">
        <f t="shared" si="8"/>
        <v>58.633333333333326</v>
      </c>
      <c r="FI122" s="10">
        <f t="shared" si="8"/>
        <v>26226.13333333333</v>
      </c>
    </row>
    <row r="123" spans="1:165" ht="12.75">
      <c r="A123" s="22">
        <v>3001</v>
      </c>
      <c r="B123" s="22" t="s">
        <v>112</v>
      </c>
      <c r="C123" t="s">
        <v>113</v>
      </c>
      <c r="D123" t="s">
        <v>114</v>
      </c>
      <c r="E123" t="s">
        <v>67</v>
      </c>
      <c r="F123" t="s">
        <v>111</v>
      </c>
      <c r="G123" t="s">
        <v>118</v>
      </c>
      <c r="H123" t="s">
        <v>115</v>
      </c>
      <c r="M123" t="s">
        <v>119</v>
      </c>
      <c r="N123" t="s">
        <v>120</v>
      </c>
      <c r="O123" t="s">
        <v>77</v>
      </c>
      <c r="P123" t="s">
        <v>77</v>
      </c>
      <c r="Q123" t="s">
        <v>77</v>
      </c>
      <c r="R123" t="s">
        <v>117</v>
      </c>
      <c r="S123" t="s">
        <v>77</v>
      </c>
      <c r="T123" s="1">
        <v>37043</v>
      </c>
      <c r="U123" t="s">
        <v>116</v>
      </c>
      <c r="V123" t="s">
        <v>89</v>
      </c>
      <c r="W123" t="s">
        <v>89</v>
      </c>
      <c r="X123" t="s">
        <v>89</v>
      </c>
      <c r="Y123">
        <v>1</v>
      </c>
      <c r="Z123">
        <v>1</v>
      </c>
      <c r="AA123">
        <v>1</v>
      </c>
      <c r="AD123">
        <v>1</v>
      </c>
      <c r="AE123" t="s">
        <v>89</v>
      </c>
      <c r="AF123" t="s">
        <v>121</v>
      </c>
      <c r="AG123" s="10">
        <v>0.10692899924921026</v>
      </c>
      <c r="AH123" s="9">
        <v>45.77902098</v>
      </c>
      <c r="AI123" s="10">
        <v>0.11941724358716278</v>
      </c>
      <c r="AJ123" s="9">
        <v>40.706944441000005</v>
      </c>
      <c r="AK123" s="10">
        <v>0.073556454468543</v>
      </c>
      <c r="AL123" s="9">
        <v>53.99432624</v>
      </c>
      <c r="AM123" s="10"/>
      <c r="AN123" s="9"/>
      <c r="AO123" s="10"/>
      <c r="AP123" s="9"/>
      <c r="AQ123" s="10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11">
        <v>0.09772080508373907</v>
      </c>
      <c r="BF123" s="9">
        <v>46.82676389</v>
      </c>
      <c r="BG123" s="9"/>
      <c r="BH123" s="9"/>
      <c r="BI123">
        <v>1</v>
      </c>
      <c r="BJ123" t="s">
        <v>78</v>
      </c>
      <c r="BK123" t="s">
        <v>734</v>
      </c>
      <c r="BL123" s="10" t="s">
        <v>722</v>
      </c>
      <c r="BM123" s="13">
        <v>55.66514266</v>
      </c>
      <c r="BN123" s="10" t="s">
        <v>722</v>
      </c>
      <c r="BO123" s="13">
        <v>62.7866453</v>
      </c>
      <c r="BP123" s="10" t="s">
        <v>722</v>
      </c>
      <c r="BQ123" s="13">
        <v>56.44294577</v>
      </c>
      <c r="BR123" s="10" t="s">
        <v>723</v>
      </c>
      <c r="BT123" s="10" t="s">
        <v>723</v>
      </c>
      <c r="BV123" s="10" t="s">
        <v>723</v>
      </c>
      <c r="BX123" s="10" t="s">
        <v>723</v>
      </c>
      <c r="BZ123" s="10" t="s">
        <v>723</v>
      </c>
      <c r="CD123" s="10" t="s">
        <v>722</v>
      </c>
      <c r="CE123" s="13">
        <v>58.3062756</v>
      </c>
      <c r="CH123" s="10" t="s">
        <v>722</v>
      </c>
      <c r="CI123" s="13">
        <v>55.66514266</v>
      </c>
      <c r="CJ123" s="10" t="s">
        <v>722</v>
      </c>
      <c r="CK123" s="13">
        <v>62.7866453</v>
      </c>
      <c r="CL123" s="10" t="s">
        <v>722</v>
      </c>
      <c r="CM123" s="13">
        <v>56.44294577</v>
      </c>
      <c r="CN123" s="10" t="s">
        <v>723</v>
      </c>
      <c r="CP123" s="10" t="s">
        <v>723</v>
      </c>
      <c r="CR123" s="10" t="s">
        <v>723</v>
      </c>
      <c r="CT123" s="10" t="s">
        <v>723</v>
      </c>
      <c r="CV123" s="10" t="s">
        <v>723</v>
      </c>
      <c r="CZ123" s="10" t="s">
        <v>722</v>
      </c>
      <c r="DA123" s="13">
        <v>58.3062756</v>
      </c>
      <c r="DD123" s="10">
        <v>119.1</v>
      </c>
      <c r="DI123" s="10">
        <v>119.1</v>
      </c>
      <c r="DJ123" s="10">
        <v>6.3</v>
      </c>
      <c r="DK123" s="10">
        <v>110.2</v>
      </c>
      <c r="DL123" s="10">
        <v>5.7</v>
      </c>
      <c r="DM123" s="10">
        <v>116</v>
      </c>
      <c r="DN123" s="10">
        <v>5.3</v>
      </c>
      <c r="DO123" s="10">
        <v>130.9</v>
      </c>
      <c r="EF123" s="10">
        <v>5.7</v>
      </c>
      <c r="EI123" s="10">
        <v>119.1</v>
      </c>
      <c r="EJ123" s="10">
        <v>6.3</v>
      </c>
      <c r="EK123" s="10">
        <v>110.2</v>
      </c>
      <c r="EL123" s="10">
        <v>5.7</v>
      </c>
      <c r="EM123" s="10">
        <v>116</v>
      </c>
      <c r="EN123" s="10">
        <v>5.3</v>
      </c>
      <c r="EO123" s="10">
        <v>130.9</v>
      </c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H123" s="10">
        <f t="shared" si="8"/>
        <v>5.766666666666667</v>
      </c>
      <c r="FI123" s="10">
        <f t="shared" si="8"/>
        <v>119.03333333333335</v>
      </c>
    </row>
    <row r="124" spans="1:160" ht="12.75">
      <c r="A124" s="22">
        <v>3001</v>
      </c>
      <c r="B124" s="22" t="s">
        <v>122</v>
      </c>
      <c r="C124" t="s">
        <v>113</v>
      </c>
      <c r="D124" t="s">
        <v>114</v>
      </c>
      <c r="E124" t="s">
        <v>67</v>
      </c>
      <c r="F124" t="s">
        <v>111</v>
      </c>
      <c r="G124" t="s">
        <v>118</v>
      </c>
      <c r="H124" t="s">
        <v>115</v>
      </c>
      <c r="M124" t="s">
        <v>119</v>
      </c>
      <c r="N124" t="s">
        <v>120</v>
      </c>
      <c r="O124" t="s">
        <v>77</v>
      </c>
      <c r="P124" t="s">
        <v>77</v>
      </c>
      <c r="Q124" t="s">
        <v>77</v>
      </c>
      <c r="R124" t="s">
        <v>117</v>
      </c>
      <c r="S124" t="s">
        <v>77</v>
      </c>
      <c r="T124" s="1">
        <v>37043</v>
      </c>
      <c r="U124" t="s">
        <v>123</v>
      </c>
      <c r="V124" t="s">
        <v>89</v>
      </c>
      <c r="W124" t="s">
        <v>89</v>
      </c>
      <c r="X124" t="s">
        <v>89</v>
      </c>
      <c r="Y124">
        <v>1</v>
      </c>
      <c r="Z124">
        <v>1</v>
      </c>
      <c r="AA124">
        <v>1</v>
      </c>
      <c r="AD124">
        <v>1</v>
      </c>
      <c r="AE124" t="s">
        <v>89</v>
      </c>
      <c r="AF124" t="s">
        <v>121</v>
      </c>
      <c r="AG124" s="10">
        <v>0.1195600185953976</v>
      </c>
      <c r="AH124" s="9">
        <v>42.120863305</v>
      </c>
      <c r="AI124" s="10">
        <v>0.08574858476347325</v>
      </c>
      <c r="AJ124" s="9">
        <v>58.72949639800001</v>
      </c>
      <c r="AK124" s="10">
        <v>0.10495382061609518</v>
      </c>
      <c r="AL124" s="9">
        <v>51.30461538</v>
      </c>
      <c r="AM124" s="10"/>
      <c r="AN124" s="9"/>
      <c r="AO124" s="10"/>
      <c r="AP124" s="9"/>
      <c r="AQ124" s="10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11">
        <v>0.10158430765053196</v>
      </c>
      <c r="BF124" s="9">
        <v>50.71832503</v>
      </c>
      <c r="BG124" s="9"/>
      <c r="BH124" s="9"/>
      <c r="BL124" s="10" t="s">
        <v>723</v>
      </c>
      <c r="BN124" s="10" t="s">
        <v>723</v>
      </c>
      <c r="BP124" s="10" t="s">
        <v>723</v>
      </c>
      <c r="BR124" s="10" t="s">
        <v>723</v>
      </c>
      <c r="BT124" s="10" t="s">
        <v>723</v>
      </c>
      <c r="BV124" s="10" t="s">
        <v>723</v>
      </c>
      <c r="BX124" s="10" t="s">
        <v>723</v>
      </c>
      <c r="BZ124" s="10" t="s">
        <v>723</v>
      </c>
      <c r="CD124" s="10" t="s">
        <v>723</v>
      </c>
      <c r="CH124" s="10" t="s">
        <v>723</v>
      </c>
      <c r="CJ124" s="10" t="s">
        <v>723</v>
      </c>
      <c r="CL124" s="10" t="s">
        <v>723</v>
      </c>
      <c r="CN124" s="10" t="s">
        <v>723</v>
      </c>
      <c r="CP124" s="10" t="s">
        <v>723</v>
      </c>
      <c r="CR124" s="10" t="s">
        <v>723</v>
      </c>
      <c r="CT124" s="10" t="s">
        <v>723</v>
      </c>
      <c r="CV124" s="10" t="s">
        <v>723</v>
      </c>
      <c r="CZ124" s="10" t="s">
        <v>723</v>
      </c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</row>
    <row r="125" spans="1:160" ht="12.75">
      <c r="A125" s="22">
        <v>3001</v>
      </c>
      <c r="B125" s="22" t="s">
        <v>124</v>
      </c>
      <c r="C125" t="s">
        <v>113</v>
      </c>
      <c r="D125" t="s">
        <v>114</v>
      </c>
      <c r="E125" t="s">
        <v>67</v>
      </c>
      <c r="F125" t="s">
        <v>111</v>
      </c>
      <c r="G125" t="s">
        <v>118</v>
      </c>
      <c r="H125" t="s">
        <v>115</v>
      </c>
      <c r="M125" t="s">
        <v>119</v>
      </c>
      <c r="N125" t="s">
        <v>120</v>
      </c>
      <c r="O125" t="s">
        <v>77</v>
      </c>
      <c r="P125" t="s">
        <v>77</v>
      </c>
      <c r="Q125" t="s">
        <v>77</v>
      </c>
      <c r="R125" t="s">
        <v>117</v>
      </c>
      <c r="S125" t="s">
        <v>77</v>
      </c>
      <c r="T125" s="1">
        <v>37043</v>
      </c>
      <c r="U125" t="s">
        <v>125</v>
      </c>
      <c r="V125" t="s">
        <v>89</v>
      </c>
      <c r="W125" t="s">
        <v>89</v>
      </c>
      <c r="X125" t="s">
        <v>89</v>
      </c>
      <c r="Y125">
        <v>1</v>
      </c>
      <c r="Z125">
        <v>1</v>
      </c>
      <c r="AA125">
        <v>1</v>
      </c>
      <c r="AD125">
        <v>1</v>
      </c>
      <c r="AE125" t="s">
        <v>89</v>
      </c>
      <c r="AF125" t="s">
        <v>121</v>
      </c>
      <c r="AG125" s="10">
        <v>0.5524861931024259</v>
      </c>
      <c r="AH125" s="9">
        <v>9.248175182999999</v>
      </c>
      <c r="AI125" s="10">
        <v>0.5060728792858138</v>
      </c>
      <c r="AJ125" s="9">
        <v>10.096350366000001</v>
      </c>
      <c r="AK125" s="10">
        <v>0.5070993963222731</v>
      </c>
      <c r="AL125" s="9">
        <v>10.07591241</v>
      </c>
      <c r="AM125" s="10"/>
      <c r="AN125" s="9"/>
      <c r="AO125" s="10"/>
      <c r="AP125" s="9"/>
      <c r="AQ125" s="10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11">
        <v>0.5210142460109737</v>
      </c>
      <c r="BF125" s="9">
        <v>9.806812652</v>
      </c>
      <c r="BG125" s="9"/>
      <c r="BH125" s="9"/>
      <c r="BL125" s="10" t="s">
        <v>723</v>
      </c>
      <c r="BN125" s="10" t="s">
        <v>723</v>
      </c>
      <c r="BP125" s="10" t="s">
        <v>723</v>
      </c>
      <c r="BR125" s="10" t="s">
        <v>723</v>
      </c>
      <c r="BT125" s="10" t="s">
        <v>723</v>
      </c>
      <c r="BV125" s="10" t="s">
        <v>723</v>
      </c>
      <c r="BX125" s="10" t="s">
        <v>723</v>
      </c>
      <c r="BZ125" s="10" t="s">
        <v>723</v>
      </c>
      <c r="CD125" s="10" t="s">
        <v>723</v>
      </c>
      <c r="CH125" s="10" t="s">
        <v>723</v>
      </c>
      <c r="CJ125" s="10" t="s">
        <v>723</v>
      </c>
      <c r="CL125" s="10" t="s">
        <v>723</v>
      </c>
      <c r="CN125" s="10" t="s">
        <v>723</v>
      </c>
      <c r="CP125" s="10" t="s">
        <v>723</v>
      </c>
      <c r="CR125" s="10" t="s">
        <v>723</v>
      </c>
      <c r="CT125" s="10" t="s">
        <v>723</v>
      </c>
      <c r="CV125" s="10" t="s">
        <v>723</v>
      </c>
      <c r="CZ125" s="10" t="s">
        <v>723</v>
      </c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</row>
    <row r="126" spans="1:160" ht="12.75">
      <c r="A126" s="22">
        <v>3003</v>
      </c>
      <c r="B126" s="22" t="s">
        <v>127</v>
      </c>
      <c r="C126" t="s">
        <v>128</v>
      </c>
      <c r="D126" t="s">
        <v>129</v>
      </c>
      <c r="E126" t="s">
        <v>67</v>
      </c>
      <c r="F126" t="s">
        <v>126</v>
      </c>
      <c r="G126" t="s">
        <v>75</v>
      </c>
      <c r="H126" t="s">
        <v>130</v>
      </c>
      <c r="M126" t="s">
        <v>132</v>
      </c>
      <c r="N126" t="s">
        <v>77</v>
      </c>
      <c r="O126" t="s">
        <v>120</v>
      </c>
      <c r="P126" t="s">
        <v>120</v>
      </c>
      <c r="Q126" t="s">
        <v>77</v>
      </c>
      <c r="R126" t="s">
        <v>117</v>
      </c>
      <c r="S126" t="s">
        <v>120</v>
      </c>
      <c r="T126" s="1">
        <v>34151</v>
      </c>
      <c r="U126" t="s">
        <v>131</v>
      </c>
      <c r="V126" t="s">
        <v>133</v>
      </c>
      <c r="W126" t="s">
        <v>133</v>
      </c>
      <c r="X126" t="s">
        <v>133</v>
      </c>
      <c r="Y126">
        <v>1</v>
      </c>
      <c r="Z126">
        <v>1</v>
      </c>
      <c r="AA126">
        <v>1</v>
      </c>
      <c r="AD126">
        <v>1</v>
      </c>
      <c r="AE126" t="s">
        <v>89</v>
      </c>
      <c r="AG126" s="10">
        <v>14.8875197</v>
      </c>
      <c r="AH126" s="9">
        <v>6.159788541</v>
      </c>
      <c r="AI126" s="10">
        <v>21.85934682</v>
      </c>
      <c r="AJ126" s="9">
        <v>4.288801356</v>
      </c>
      <c r="AK126" s="10">
        <v>14.90522296</v>
      </c>
      <c r="AL126" s="9">
        <v>6.750483489</v>
      </c>
      <c r="AM126" s="10">
        <v>12.28070175</v>
      </c>
      <c r="AN126" s="9">
        <v>8.33064151</v>
      </c>
      <c r="AO126" s="10"/>
      <c r="AP126" s="9"/>
      <c r="AQ126" s="10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11">
        <v>15.21278073</v>
      </c>
      <c r="BF126" s="9">
        <v>6.382428724</v>
      </c>
      <c r="BG126" s="9"/>
      <c r="BH126" s="9"/>
      <c r="BL126" s="10" t="s">
        <v>723</v>
      </c>
      <c r="BN126" s="10" t="s">
        <v>723</v>
      </c>
      <c r="BP126" s="10" t="s">
        <v>723</v>
      </c>
      <c r="BR126" s="10" t="s">
        <v>723</v>
      </c>
      <c r="BT126" s="10" t="s">
        <v>723</v>
      </c>
      <c r="BV126" s="10" t="s">
        <v>723</v>
      </c>
      <c r="BX126" s="10" t="s">
        <v>723</v>
      </c>
      <c r="BZ126" s="10" t="s">
        <v>723</v>
      </c>
      <c r="CD126" s="10" t="s">
        <v>723</v>
      </c>
      <c r="CH126" s="10" t="s">
        <v>723</v>
      </c>
      <c r="CJ126" s="10" t="s">
        <v>723</v>
      </c>
      <c r="CL126" s="10" t="s">
        <v>723</v>
      </c>
      <c r="CN126" s="10" t="s">
        <v>723</v>
      </c>
      <c r="CP126" s="10" t="s">
        <v>723</v>
      </c>
      <c r="CR126" s="10" t="s">
        <v>723</v>
      </c>
      <c r="CT126" s="10" t="s">
        <v>723</v>
      </c>
      <c r="CV126" s="10" t="s">
        <v>723</v>
      </c>
      <c r="CZ126" s="10" t="s">
        <v>723</v>
      </c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</row>
    <row r="127" spans="1:160" ht="12.75">
      <c r="A127" s="22">
        <v>3003</v>
      </c>
      <c r="B127" s="22" t="s">
        <v>134</v>
      </c>
      <c r="C127" t="s">
        <v>128</v>
      </c>
      <c r="D127" t="s">
        <v>129</v>
      </c>
      <c r="E127" t="s">
        <v>67</v>
      </c>
      <c r="F127" t="s">
        <v>126</v>
      </c>
      <c r="G127" t="s">
        <v>75</v>
      </c>
      <c r="H127" t="s">
        <v>130</v>
      </c>
      <c r="M127" t="s">
        <v>132</v>
      </c>
      <c r="N127" t="s">
        <v>77</v>
      </c>
      <c r="O127" t="s">
        <v>120</v>
      </c>
      <c r="P127" t="s">
        <v>120</v>
      </c>
      <c r="Q127" t="s">
        <v>77</v>
      </c>
      <c r="R127" t="s">
        <v>117</v>
      </c>
      <c r="S127" t="s">
        <v>120</v>
      </c>
      <c r="T127" s="1">
        <v>33604</v>
      </c>
      <c r="U127" t="s">
        <v>135</v>
      </c>
      <c r="V127" t="s">
        <v>133</v>
      </c>
      <c r="W127" t="s">
        <v>133</v>
      </c>
      <c r="X127" t="s">
        <v>133</v>
      </c>
      <c r="Y127">
        <v>1</v>
      </c>
      <c r="Z127">
        <v>1</v>
      </c>
      <c r="AA127">
        <v>1</v>
      </c>
      <c r="AD127">
        <v>1</v>
      </c>
      <c r="AE127" t="s">
        <v>89</v>
      </c>
      <c r="AG127" s="10">
        <v>4.256670901428393</v>
      </c>
      <c r="AH127" s="9">
        <v>41.67720517000001</v>
      </c>
      <c r="AI127" s="10">
        <v>2.5271218886528795</v>
      </c>
      <c r="AJ127" s="9">
        <v>67.326705318</v>
      </c>
      <c r="AK127" s="10">
        <v>6.8768996957506925</v>
      </c>
      <c r="AL127" s="9">
        <v>24.229200245999998</v>
      </c>
      <c r="AM127" s="10">
        <v>14.265635980302447</v>
      </c>
      <c r="AN127" s="9">
        <v>13.504787958</v>
      </c>
      <c r="AO127" s="10"/>
      <c r="AP127" s="9"/>
      <c r="AQ127" s="10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11">
        <v>4.816922637577168</v>
      </c>
      <c r="BF127" s="9">
        <v>36.68447466999999</v>
      </c>
      <c r="BG127" s="9"/>
      <c r="BH127" s="9"/>
      <c r="BL127" s="10" t="s">
        <v>723</v>
      </c>
      <c r="BN127" s="10" t="s">
        <v>723</v>
      </c>
      <c r="BP127" s="10" t="s">
        <v>723</v>
      </c>
      <c r="BR127" s="10" t="s">
        <v>723</v>
      </c>
      <c r="BT127" s="10" t="s">
        <v>723</v>
      </c>
      <c r="BV127" s="10" t="s">
        <v>723</v>
      </c>
      <c r="BX127" s="10" t="s">
        <v>723</v>
      </c>
      <c r="BZ127" s="10" t="s">
        <v>723</v>
      </c>
      <c r="CD127" s="10" t="s">
        <v>723</v>
      </c>
      <c r="CH127" s="10" t="s">
        <v>723</v>
      </c>
      <c r="CJ127" s="10" t="s">
        <v>723</v>
      </c>
      <c r="CL127" s="10" t="s">
        <v>723</v>
      </c>
      <c r="CN127" s="10" t="s">
        <v>723</v>
      </c>
      <c r="CP127" s="10" t="s">
        <v>723</v>
      </c>
      <c r="CR127" s="10" t="s">
        <v>723</v>
      </c>
      <c r="CT127" s="10" t="s">
        <v>723</v>
      </c>
      <c r="CV127" s="10" t="s">
        <v>723</v>
      </c>
      <c r="CZ127" s="10" t="s">
        <v>723</v>
      </c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</row>
    <row r="128" spans="1:160" ht="12.75">
      <c r="A128" s="22">
        <v>3003</v>
      </c>
      <c r="B128" s="22" t="s">
        <v>136</v>
      </c>
      <c r="C128" t="s">
        <v>128</v>
      </c>
      <c r="D128" t="s">
        <v>129</v>
      </c>
      <c r="E128" t="s">
        <v>67</v>
      </c>
      <c r="F128" t="s">
        <v>126</v>
      </c>
      <c r="G128" t="s">
        <v>75</v>
      </c>
      <c r="H128" t="s">
        <v>130</v>
      </c>
      <c r="M128" t="s">
        <v>132</v>
      </c>
      <c r="N128" t="s">
        <v>77</v>
      </c>
      <c r="O128" t="s">
        <v>120</v>
      </c>
      <c r="P128" t="s">
        <v>120</v>
      </c>
      <c r="Q128" t="s">
        <v>77</v>
      </c>
      <c r="R128" t="s">
        <v>117</v>
      </c>
      <c r="S128" t="s">
        <v>120</v>
      </c>
      <c r="T128" s="1">
        <v>34001</v>
      </c>
      <c r="U128" t="s">
        <v>137</v>
      </c>
      <c r="V128" t="s">
        <v>133</v>
      </c>
      <c r="W128" t="s">
        <v>133</v>
      </c>
      <c r="X128" t="s">
        <v>133</v>
      </c>
      <c r="Y128">
        <v>3</v>
      </c>
      <c r="AD128">
        <v>1</v>
      </c>
      <c r="AE128" t="s">
        <v>78</v>
      </c>
      <c r="AF128" t="s">
        <v>138</v>
      </c>
      <c r="AG128" s="10"/>
      <c r="AH128" s="9">
        <v>9.766479509</v>
      </c>
      <c r="AI128" s="10"/>
      <c r="AJ128" s="9">
        <v>11.86888384</v>
      </c>
      <c r="AK128" s="10"/>
      <c r="AL128" s="9">
        <v>6.948084178</v>
      </c>
      <c r="AM128" s="10"/>
      <c r="AN128" s="9"/>
      <c r="AO128" s="10"/>
      <c r="AP128" s="9"/>
      <c r="AQ128" s="10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F128" s="9">
        <v>9.527815843</v>
      </c>
      <c r="BG128" s="9"/>
      <c r="BH128" s="9"/>
      <c r="BL128" s="10" t="s">
        <v>723</v>
      </c>
      <c r="BN128" s="10" t="s">
        <v>723</v>
      </c>
      <c r="BP128" s="10" t="s">
        <v>723</v>
      </c>
      <c r="BR128" s="10" t="s">
        <v>723</v>
      </c>
      <c r="BT128" s="10" t="s">
        <v>723</v>
      </c>
      <c r="BV128" s="10" t="s">
        <v>723</v>
      </c>
      <c r="BX128" s="10" t="s">
        <v>723</v>
      </c>
      <c r="BZ128" s="10" t="s">
        <v>723</v>
      </c>
      <c r="CD128" s="10" t="s">
        <v>723</v>
      </c>
      <c r="CH128" s="10" t="s">
        <v>723</v>
      </c>
      <c r="CJ128" s="10" t="s">
        <v>723</v>
      </c>
      <c r="CL128" s="10" t="s">
        <v>723</v>
      </c>
      <c r="CN128" s="10" t="s">
        <v>723</v>
      </c>
      <c r="CP128" s="10" t="s">
        <v>723</v>
      </c>
      <c r="CR128" s="10" t="s">
        <v>723</v>
      </c>
      <c r="CT128" s="10" t="s">
        <v>723</v>
      </c>
      <c r="CV128" s="10" t="s">
        <v>723</v>
      </c>
      <c r="CZ128" s="10" t="s">
        <v>723</v>
      </c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</row>
    <row r="129" spans="1:160" ht="12.75">
      <c r="A129" s="22">
        <v>3004</v>
      </c>
      <c r="B129" s="22" t="s">
        <v>139</v>
      </c>
      <c r="C129" t="s">
        <v>140</v>
      </c>
      <c r="D129" t="s">
        <v>129</v>
      </c>
      <c r="E129" t="s">
        <v>67</v>
      </c>
      <c r="F129" t="s">
        <v>126</v>
      </c>
      <c r="G129" t="s">
        <v>143</v>
      </c>
      <c r="H129" t="s">
        <v>141</v>
      </c>
      <c r="M129" t="s">
        <v>144</v>
      </c>
      <c r="N129" t="s">
        <v>77</v>
      </c>
      <c r="O129" t="s">
        <v>120</v>
      </c>
      <c r="P129" t="s">
        <v>120</v>
      </c>
      <c r="Q129" t="s">
        <v>77</v>
      </c>
      <c r="R129" t="s">
        <v>117</v>
      </c>
      <c r="S129" t="s">
        <v>120</v>
      </c>
      <c r="T129" s="1">
        <v>34578</v>
      </c>
      <c r="U129" t="s">
        <v>142</v>
      </c>
      <c r="V129" t="s">
        <v>133</v>
      </c>
      <c r="W129" t="s">
        <v>133</v>
      </c>
      <c r="X129" t="s">
        <v>133</v>
      </c>
      <c r="Y129">
        <v>1</v>
      </c>
      <c r="Z129">
        <v>1</v>
      </c>
      <c r="AA129">
        <v>1</v>
      </c>
      <c r="AD129">
        <v>1</v>
      </c>
      <c r="AE129" t="s">
        <v>89</v>
      </c>
      <c r="AG129" s="10">
        <v>100</v>
      </c>
      <c r="AH129" s="9">
        <v>4.551236749</v>
      </c>
      <c r="AI129" s="10">
        <v>100</v>
      </c>
      <c r="AJ129" s="9">
        <v>6.379021759</v>
      </c>
      <c r="AK129" s="10">
        <v>100</v>
      </c>
      <c r="AL129" s="9">
        <v>6.530035336</v>
      </c>
      <c r="AM129" s="10"/>
      <c r="AN129" s="9"/>
      <c r="AO129" s="10"/>
      <c r="AP129" s="9"/>
      <c r="AQ129" s="10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11">
        <v>100</v>
      </c>
      <c r="BF129" s="9">
        <v>5.820097948</v>
      </c>
      <c r="BG129" s="9"/>
      <c r="BH129" s="9"/>
      <c r="BL129" s="10" t="s">
        <v>723</v>
      </c>
      <c r="BN129" s="10" t="s">
        <v>723</v>
      </c>
      <c r="BP129" s="10" t="s">
        <v>723</v>
      </c>
      <c r="BR129" s="10" t="s">
        <v>723</v>
      </c>
      <c r="BT129" s="10" t="s">
        <v>723</v>
      </c>
      <c r="BV129" s="10" t="s">
        <v>723</v>
      </c>
      <c r="BX129" s="10" t="s">
        <v>723</v>
      </c>
      <c r="BZ129" s="10" t="s">
        <v>723</v>
      </c>
      <c r="CD129" s="10" t="s">
        <v>723</v>
      </c>
      <c r="CH129" s="10" t="s">
        <v>723</v>
      </c>
      <c r="CJ129" s="10" t="s">
        <v>723</v>
      </c>
      <c r="CL129" s="10" t="s">
        <v>723</v>
      </c>
      <c r="CN129" s="10" t="s">
        <v>723</v>
      </c>
      <c r="CP129" s="10" t="s">
        <v>723</v>
      </c>
      <c r="CR129" s="10" t="s">
        <v>723</v>
      </c>
      <c r="CT129" s="10" t="s">
        <v>723</v>
      </c>
      <c r="CV129" s="10" t="s">
        <v>723</v>
      </c>
      <c r="CZ129" s="10" t="s">
        <v>723</v>
      </c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</row>
    <row r="130" spans="1:160" ht="12.75">
      <c r="A130" s="22">
        <v>3004</v>
      </c>
      <c r="B130" s="22" t="s">
        <v>145</v>
      </c>
      <c r="C130" t="s">
        <v>140</v>
      </c>
      <c r="D130" t="s">
        <v>129</v>
      </c>
      <c r="E130" t="s">
        <v>67</v>
      </c>
      <c r="F130" t="s">
        <v>126</v>
      </c>
      <c r="G130" t="s">
        <v>143</v>
      </c>
      <c r="H130" t="s">
        <v>141</v>
      </c>
      <c r="M130" t="s">
        <v>144</v>
      </c>
      <c r="N130" t="s">
        <v>77</v>
      </c>
      <c r="O130" t="s">
        <v>120</v>
      </c>
      <c r="P130" t="s">
        <v>120</v>
      </c>
      <c r="Q130" t="s">
        <v>77</v>
      </c>
      <c r="R130" t="s">
        <v>117</v>
      </c>
      <c r="S130" t="s">
        <v>120</v>
      </c>
      <c r="T130" s="1">
        <v>34700</v>
      </c>
      <c r="U130" t="s">
        <v>146</v>
      </c>
      <c r="V130" t="s">
        <v>133</v>
      </c>
      <c r="W130" t="s">
        <v>133</v>
      </c>
      <c r="X130" t="s">
        <v>133</v>
      </c>
      <c r="Y130">
        <v>1</v>
      </c>
      <c r="Z130">
        <v>1</v>
      </c>
      <c r="AA130">
        <v>1</v>
      </c>
      <c r="AD130">
        <v>1</v>
      </c>
      <c r="AE130" t="s">
        <v>89</v>
      </c>
      <c r="AG130" s="10">
        <v>100</v>
      </c>
      <c r="AH130" s="9">
        <v>12.27560976</v>
      </c>
      <c r="AI130" s="10">
        <v>68.83649411</v>
      </c>
      <c r="AJ130" s="9">
        <v>36.41866667</v>
      </c>
      <c r="AK130" s="10">
        <v>100</v>
      </c>
      <c r="AL130" s="9">
        <v>16.93066667</v>
      </c>
      <c r="AM130" s="10"/>
      <c r="AN130" s="9"/>
      <c r="AO130" s="10"/>
      <c r="AP130" s="9"/>
      <c r="AQ130" s="10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11">
        <v>82.70576278</v>
      </c>
      <c r="BF130" s="9">
        <v>21.87498103</v>
      </c>
      <c r="BG130" s="9"/>
      <c r="BH130" s="9"/>
      <c r="BL130" s="10" t="s">
        <v>723</v>
      </c>
      <c r="BN130" s="10" t="s">
        <v>723</v>
      </c>
      <c r="BP130" s="10" t="s">
        <v>723</v>
      </c>
      <c r="BR130" s="10" t="s">
        <v>723</v>
      </c>
      <c r="BT130" s="10" t="s">
        <v>723</v>
      </c>
      <c r="BV130" s="10" t="s">
        <v>723</v>
      </c>
      <c r="BX130" s="10" t="s">
        <v>723</v>
      </c>
      <c r="BZ130" s="10" t="s">
        <v>723</v>
      </c>
      <c r="CD130" s="10" t="s">
        <v>723</v>
      </c>
      <c r="CH130" s="10" t="s">
        <v>723</v>
      </c>
      <c r="CJ130" s="10" t="s">
        <v>723</v>
      </c>
      <c r="CL130" s="10" t="s">
        <v>723</v>
      </c>
      <c r="CN130" s="10" t="s">
        <v>723</v>
      </c>
      <c r="CP130" s="10" t="s">
        <v>723</v>
      </c>
      <c r="CR130" s="10" t="s">
        <v>723</v>
      </c>
      <c r="CT130" s="10" t="s">
        <v>723</v>
      </c>
      <c r="CV130" s="10" t="s">
        <v>723</v>
      </c>
      <c r="CZ130" s="10" t="s">
        <v>723</v>
      </c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</row>
    <row r="131" spans="1:160" ht="12.75">
      <c r="A131" s="22">
        <v>3004</v>
      </c>
      <c r="B131" s="22" t="s">
        <v>147</v>
      </c>
      <c r="C131" t="s">
        <v>140</v>
      </c>
      <c r="D131" t="s">
        <v>129</v>
      </c>
      <c r="E131" t="s">
        <v>67</v>
      </c>
      <c r="F131" t="s">
        <v>126</v>
      </c>
      <c r="G131" t="s">
        <v>143</v>
      </c>
      <c r="H131" t="s">
        <v>141</v>
      </c>
      <c r="M131" t="s">
        <v>144</v>
      </c>
      <c r="N131" t="s">
        <v>77</v>
      </c>
      <c r="O131" t="s">
        <v>120</v>
      </c>
      <c r="P131" t="s">
        <v>120</v>
      </c>
      <c r="Q131" t="s">
        <v>77</v>
      </c>
      <c r="R131" t="s">
        <v>117</v>
      </c>
      <c r="S131" t="s">
        <v>120</v>
      </c>
      <c r="T131" s="1">
        <v>34790</v>
      </c>
      <c r="U131" t="s">
        <v>148</v>
      </c>
      <c r="AD131">
        <v>1</v>
      </c>
      <c r="AE131" t="s">
        <v>78</v>
      </c>
      <c r="AF131" t="s">
        <v>149</v>
      </c>
      <c r="AG131" s="10">
        <v>100</v>
      </c>
      <c r="AH131" s="9">
        <v>17.2102</v>
      </c>
      <c r="AI131" s="10"/>
      <c r="AJ131" s="9"/>
      <c r="AK131" s="10"/>
      <c r="AL131" s="9"/>
      <c r="AM131" s="10"/>
      <c r="AN131" s="9"/>
      <c r="AO131" s="10"/>
      <c r="AP131" s="9"/>
      <c r="AQ131" s="10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11">
        <v>100</v>
      </c>
      <c r="BF131" s="9">
        <v>17.2102</v>
      </c>
      <c r="BG131" s="9"/>
      <c r="BH131" s="9"/>
      <c r="BL131" s="10" t="s">
        <v>723</v>
      </c>
      <c r="BN131" s="10" t="s">
        <v>723</v>
      </c>
      <c r="BP131" s="10" t="s">
        <v>723</v>
      </c>
      <c r="BR131" s="10" t="s">
        <v>723</v>
      </c>
      <c r="BT131" s="10" t="s">
        <v>723</v>
      </c>
      <c r="BV131" s="10" t="s">
        <v>723</v>
      </c>
      <c r="BX131" s="10" t="s">
        <v>723</v>
      </c>
      <c r="BZ131" s="10" t="s">
        <v>723</v>
      </c>
      <c r="CD131" s="10" t="s">
        <v>723</v>
      </c>
      <c r="CH131" s="10" t="s">
        <v>723</v>
      </c>
      <c r="CJ131" s="10" t="s">
        <v>723</v>
      </c>
      <c r="CL131" s="10" t="s">
        <v>723</v>
      </c>
      <c r="CN131" s="10" t="s">
        <v>723</v>
      </c>
      <c r="CP131" s="10" t="s">
        <v>723</v>
      </c>
      <c r="CR131" s="10" t="s">
        <v>723</v>
      </c>
      <c r="CT131" s="10" t="s">
        <v>723</v>
      </c>
      <c r="CV131" s="10" t="s">
        <v>723</v>
      </c>
      <c r="CZ131" s="10" t="s">
        <v>723</v>
      </c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</row>
    <row r="132" spans="1:166" ht="12.75">
      <c r="A132" s="22">
        <v>3005</v>
      </c>
      <c r="B132" s="22" t="s">
        <v>150</v>
      </c>
      <c r="C132" t="s">
        <v>151</v>
      </c>
      <c r="D132" t="s">
        <v>129</v>
      </c>
      <c r="E132" t="s">
        <v>67</v>
      </c>
      <c r="F132" t="s">
        <v>126</v>
      </c>
      <c r="G132" t="s">
        <v>118</v>
      </c>
      <c r="H132" t="s">
        <v>141</v>
      </c>
      <c r="M132" t="s">
        <v>119</v>
      </c>
      <c r="N132" t="s">
        <v>120</v>
      </c>
      <c r="O132" t="s">
        <v>77</v>
      </c>
      <c r="P132" t="s">
        <v>120</v>
      </c>
      <c r="Q132" t="s">
        <v>77</v>
      </c>
      <c r="R132" t="s">
        <v>117</v>
      </c>
      <c r="S132" t="s">
        <v>120</v>
      </c>
      <c r="T132" s="1">
        <v>35431</v>
      </c>
      <c r="U132" t="s">
        <v>146</v>
      </c>
      <c r="V132" t="s">
        <v>152</v>
      </c>
      <c r="W132" t="s">
        <v>152</v>
      </c>
      <c r="X132" t="s">
        <v>152</v>
      </c>
      <c r="Y132">
        <v>1</v>
      </c>
      <c r="Z132">
        <v>1</v>
      </c>
      <c r="AA132">
        <v>1</v>
      </c>
      <c r="AD132">
        <v>1</v>
      </c>
      <c r="AE132" t="s">
        <v>89</v>
      </c>
      <c r="AF132" t="s">
        <v>153</v>
      </c>
      <c r="AG132" s="10">
        <v>51</v>
      </c>
      <c r="AH132" s="9">
        <v>2.184923439</v>
      </c>
      <c r="AI132" s="10">
        <v>71</v>
      </c>
      <c r="AJ132" s="9">
        <v>1.419220298</v>
      </c>
      <c r="AK132" s="10">
        <v>32</v>
      </c>
      <c r="AL132" s="9">
        <v>1.540867752</v>
      </c>
      <c r="AM132" s="10"/>
      <c r="AN132" s="9"/>
      <c r="AO132" s="10"/>
      <c r="AP132" s="9"/>
      <c r="AQ132" s="10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11">
        <v>51</v>
      </c>
      <c r="BF132" s="9">
        <v>1.71500383</v>
      </c>
      <c r="BG132" s="9"/>
      <c r="BH132" s="9"/>
      <c r="BI132">
        <v>1</v>
      </c>
      <c r="BJ132" t="s">
        <v>78</v>
      </c>
      <c r="BK132" t="s">
        <v>153</v>
      </c>
      <c r="BL132" s="10" t="s">
        <v>723</v>
      </c>
      <c r="BN132" s="10" t="s">
        <v>722</v>
      </c>
      <c r="BO132" s="13">
        <v>99.87488722</v>
      </c>
      <c r="BP132" s="10" t="s">
        <v>723</v>
      </c>
      <c r="BR132" s="10" t="s">
        <v>723</v>
      </c>
      <c r="BT132" s="10" t="s">
        <v>723</v>
      </c>
      <c r="BV132" s="10" t="s">
        <v>723</v>
      </c>
      <c r="BX132" s="10" t="s">
        <v>723</v>
      </c>
      <c r="BZ132" s="10" t="s">
        <v>723</v>
      </c>
      <c r="CD132" s="10" t="s">
        <v>722</v>
      </c>
      <c r="CE132" s="13">
        <v>99.54626179</v>
      </c>
      <c r="CH132" s="10" t="s">
        <v>723</v>
      </c>
      <c r="CJ132" s="10" t="s">
        <v>722</v>
      </c>
      <c r="CK132" s="13">
        <v>99.87488722</v>
      </c>
      <c r="CL132" s="10" t="s">
        <v>723</v>
      </c>
      <c r="CN132" s="10" t="s">
        <v>723</v>
      </c>
      <c r="CP132" s="10" t="s">
        <v>723</v>
      </c>
      <c r="CR132" s="10" t="s">
        <v>723</v>
      </c>
      <c r="CT132" s="10" t="s">
        <v>723</v>
      </c>
      <c r="CV132" s="10" t="s">
        <v>723</v>
      </c>
      <c r="CZ132" s="10" t="s">
        <v>722</v>
      </c>
      <c r="DA132" s="13">
        <v>99.54626179</v>
      </c>
      <c r="DD132" s="10">
        <v>722.7</v>
      </c>
      <c r="DI132" s="10">
        <v>722.7</v>
      </c>
      <c r="DJ132" s="10">
        <v>100</v>
      </c>
      <c r="DK132" s="10">
        <v>527.8</v>
      </c>
      <c r="DL132" s="10">
        <v>0.6</v>
      </c>
      <c r="DM132" s="10">
        <v>1141.2</v>
      </c>
      <c r="DN132" s="10">
        <v>100</v>
      </c>
      <c r="DO132" s="10">
        <v>499.2</v>
      </c>
      <c r="EF132" s="10">
        <v>47.7</v>
      </c>
      <c r="EI132" s="10">
        <v>722.7</v>
      </c>
      <c r="EJ132" s="10">
        <v>100</v>
      </c>
      <c r="EK132" s="10">
        <v>527.8</v>
      </c>
      <c r="EL132" s="10">
        <v>0.6</v>
      </c>
      <c r="EM132" s="10">
        <v>1141.2</v>
      </c>
      <c r="EN132" s="10">
        <v>100</v>
      </c>
      <c r="EO132" s="10">
        <v>499.2</v>
      </c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H132" s="10">
        <f>AVERAGE(EN132,EL132,EJ132)</f>
        <v>66.86666666666666</v>
      </c>
      <c r="FI132" s="10">
        <f>AVERAGE(EO132,EM132,EK132)</f>
        <v>722.7333333333332</v>
      </c>
      <c r="FJ132" s="10"/>
    </row>
    <row r="133" spans="1:160" ht="12.75">
      <c r="A133" s="22">
        <v>3005</v>
      </c>
      <c r="B133" s="22" t="s">
        <v>154</v>
      </c>
      <c r="C133" t="s">
        <v>151</v>
      </c>
      <c r="D133" t="s">
        <v>129</v>
      </c>
      <c r="E133" t="s">
        <v>67</v>
      </c>
      <c r="F133" t="s">
        <v>126</v>
      </c>
      <c r="G133" t="s">
        <v>118</v>
      </c>
      <c r="H133" t="s">
        <v>141</v>
      </c>
      <c r="M133" t="s">
        <v>119</v>
      </c>
      <c r="N133" t="s">
        <v>120</v>
      </c>
      <c r="O133" t="s">
        <v>77</v>
      </c>
      <c r="P133" t="s">
        <v>120</v>
      </c>
      <c r="Q133" t="s">
        <v>77</v>
      </c>
      <c r="R133" t="s">
        <v>117</v>
      </c>
      <c r="S133" t="s">
        <v>120</v>
      </c>
      <c r="T133" s="1">
        <v>35643</v>
      </c>
      <c r="U133" t="s">
        <v>155</v>
      </c>
      <c r="AD133">
        <v>1</v>
      </c>
      <c r="AE133" t="s">
        <v>78</v>
      </c>
      <c r="AF133" t="s">
        <v>149</v>
      </c>
      <c r="AG133" s="10">
        <v>7.643312103345977</v>
      </c>
      <c r="AH133" s="9">
        <v>11.095406357</v>
      </c>
      <c r="AI133" s="10"/>
      <c r="AJ133" s="9"/>
      <c r="AK133" s="10"/>
      <c r="AL133" s="9"/>
      <c r="AM133" s="10"/>
      <c r="AN133" s="9"/>
      <c r="AO133" s="10"/>
      <c r="AP133" s="9"/>
      <c r="AQ133" s="10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10">
        <v>7.643312103345977</v>
      </c>
      <c r="BF133" s="9">
        <v>11.095406357</v>
      </c>
      <c r="BG133" s="9"/>
      <c r="BH133" s="9"/>
      <c r="BL133" s="10" t="s">
        <v>723</v>
      </c>
      <c r="BN133" s="10" t="s">
        <v>723</v>
      </c>
      <c r="BP133" s="10" t="s">
        <v>723</v>
      </c>
      <c r="BR133" s="10" t="s">
        <v>723</v>
      </c>
      <c r="BT133" s="10" t="s">
        <v>723</v>
      </c>
      <c r="BV133" s="10" t="s">
        <v>723</v>
      </c>
      <c r="BX133" s="10" t="s">
        <v>723</v>
      </c>
      <c r="BZ133" s="10" t="s">
        <v>723</v>
      </c>
      <c r="CD133" s="10" t="s">
        <v>723</v>
      </c>
      <c r="CH133" s="10" t="s">
        <v>723</v>
      </c>
      <c r="CJ133" s="10" t="s">
        <v>723</v>
      </c>
      <c r="CL133" s="10" t="s">
        <v>723</v>
      </c>
      <c r="CN133" s="10" t="s">
        <v>723</v>
      </c>
      <c r="CP133" s="10" t="s">
        <v>723</v>
      </c>
      <c r="CR133" s="10" t="s">
        <v>723</v>
      </c>
      <c r="CT133" s="10" t="s">
        <v>723</v>
      </c>
      <c r="CV133" s="10" t="s">
        <v>723</v>
      </c>
      <c r="CZ133" s="10" t="s">
        <v>723</v>
      </c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</row>
    <row r="134" spans="1:165" ht="12.75">
      <c r="A134" s="22">
        <v>3005</v>
      </c>
      <c r="B134" s="22" t="s">
        <v>156</v>
      </c>
      <c r="C134" t="s">
        <v>151</v>
      </c>
      <c r="D134" t="s">
        <v>129</v>
      </c>
      <c r="E134" t="s">
        <v>67</v>
      </c>
      <c r="F134" t="s">
        <v>126</v>
      </c>
      <c r="G134" t="s">
        <v>118</v>
      </c>
      <c r="H134" t="s">
        <v>141</v>
      </c>
      <c r="M134" t="s">
        <v>119</v>
      </c>
      <c r="N134" t="s">
        <v>120</v>
      </c>
      <c r="O134" t="s">
        <v>77</v>
      </c>
      <c r="P134" t="s">
        <v>120</v>
      </c>
      <c r="Q134" t="s">
        <v>77</v>
      </c>
      <c r="R134" t="s">
        <v>117</v>
      </c>
      <c r="S134" t="s">
        <v>120</v>
      </c>
      <c r="T134" s="1">
        <v>37408</v>
      </c>
      <c r="U134" t="s">
        <v>157</v>
      </c>
      <c r="V134" t="s">
        <v>92</v>
      </c>
      <c r="W134" t="s">
        <v>89</v>
      </c>
      <c r="X134" t="s">
        <v>89</v>
      </c>
      <c r="Y134">
        <v>3</v>
      </c>
      <c r="Z134">
        <v>1</v>
      </c>
      <c r="AA134">
        <v>1</v>
      </c>
      <c r="AD134">
        <v>1</v>
      </c>
      <c r="AE134" t="s">
        <v>158</v>
      </c>
      <c r="AF134" t="s">
        <v>159</v>
      </c>
      <c r="AG134" s="10">
        <v>1.8404907947809748</v>
      </c>
      <c r="AH134" s="9">
        <v>7.543801653</v>
      </c>
      <c r="AI134" s="10">
        <v>100</v>
      </c>
      <c r="AJ134" s="9">
        <v>2.94</v>
      </c>
      <c r="AK134" s="10">
        <v>43.3962264074658</v>
      </c>
      <c r="AL134" s="9">
        <v>2.473333333</v>
      </c>
      <c r="AM134" s="10"/>
      <c r="AN134" s="9"/>
      <c r="AO134" s="10"/>
      <c r="AP134" s="9"/>
      <c r="AQ134" s="10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11">
        <v>32.04548160134449</v>
      </c>
      <c r="BF134" s="9">
        <v>4.319044996000001</v>
      </c>
      <c r="BG134" s="9"/>
      <c r="BH134" s="9"/>
      <c r="BI134">
        <v>1</v>
      </c>
      <c r="BJ134" t="s">
        <v>759</v>
      </c>
      <c r="BK134" t="s">
        <v>159</v>
      </c>
      <c r="BL134" s="10" t="s">
        <v>722</v>
      </c>
      <c r="BM134" s="13">
        <v>99.82497751</v>
      </c>
      <c r="BN134" s="10" t="s">
        <v>722</v>
      </c>
      <c r="BO134" s="13">
        <v>99.93612653</v>
      </c>
      <c r="BP134" s="10" t="s">
        <v>722</v>
      </c>
      <c r="BQ134" s="13">
        <v>99.94217566</v>
      </c>
      <c r="BR134" s="10" t="s">
        <v>723</v>
      </c>
      <c r="BT134" s="10" t="s">
        <v>723</v>
      </c>
      <c r="BV134" s="10" t="s">
        <v>723</v>
      </c>
      <c r="BX134" s="10" t="s">
        <v>723</v>
      </c>
      <c r="BZ134" s="10" t="s">
        <v>723</v>
      </c>
      <c r="CD134" s="10" t="s">
        <v>722</v>
      </c>
      <c r="CE134" s="13">
        <v>99.90183233</v>
      </c>
      <c r="CH134" s="10" t="s">
        <v>722</v>
      </c>
      <c r="CI134" s="13">
        <v>99.82497751</v>
      </c>
      <c r="CJ134" s="10" t="s">
        <v>722</v>
      </c>
      <c r="CK134" s="13">
        <v>99.93612653</v>
      </c>
      <c r="CL134" s="10" t="s">
        <v>722</v>
      </c>
      <c r="CM134" s="13">
        <v>99.94217566</v>
      </c>
      <c r="CN134" s="10" t="s">
        <v>723</v>
      </c>
      <c r="CP134" s="10" t="s">
        <v>723</v>
      </c>
      <c r="CR134" s="10" t="s">
        <v>723</v>
      </c>
      <c r="CT134" s="10" t="s">
        <v>723</v>
      </c>
      <c r="CV134" s="10" t="s">
        <v>723</v>
      </c>
      <c r="CZ134" s="10" t="s">
        <v>722</v>
      </c>
      <c r="DA134" s="13">
        <v>99.90183233</v>
      </c>
      <c r="DD134" s="10">
        <v>403.6</v>
      </c>
      <c r="DE134" s="10">
        <v>4009.3</v>
      </c>
      <c r="DI134" s="10">
        <v>4412.9</v>
      </c>
      <c r="DJ134" s="10">
        <v>0.4</v>
      </c>
      <c r="DK134" s="10">
        <v>4327.5</v>
      </c>
      <c r="DL134" s="10">
        <v>0.3</v>
      </c>
      <c r="DM134" s="10">
        <v>4616.7</v>
      </c>
      <c r="DN134" s="10">
        <v>0.4</v>
      </c>
      <c r="DO134" s="10">
        <v>4294.5</v>
      </c>
      <c r="EF134" s="10">
        <v>0.3</v>
      </c>
      <c r="EI134" s="10">
        <v>4412.9</v>
      </c>
      <c r="EJ134" s="10">
        <v>0.4</v>
      </c>
      <c r="EK134" s="10">
        <v>4327.5</v>
      </c>
      <c r="EL134" s="10">
        <v>0.3</v>
      </c>
      <c r="EM134" s="10">
        <v>4616.7</v>
      </c>
      <c r="EN134" s="10">
        <v>0.4</v>
      </c>
      <c r="EO134" s="10">
        <v>4294.5</v>
      </c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H134" s="10">
        <f>AVERAGE(EN134,EL134,EJ134)</f>
        <v>0.3666666666666667</v>
      </c>
      <c r="FI134" s="10">
        <f aca="true" t="shared" si="9" ref="FI134:FI139">AVERAGE(EO134,EM134,EK134)</f>
        <v>4412.900000000001</v>
      </c>
    </row>
    <row r="135" spans="1:165" ht="12.75">
      <c r="A135" s="22">
        <v>3006</v>
      </c>
      <c r="B135" s="22" t="s">
        <v>160</v>
      </c>
      <c r="C135" t="s">
        <v>161</v>
      </c>
      <c r="D135" t="s">
        <v>162</v>
      </c>
      <c r="E135" t="s">
        <v>67</v>
      </c>
      <c r="F135" t="s">
        <v>111</v>
      </c>
      <c r="G135" t="s">
        <v>75</v>
      </c>
      <c r="H135" t="s">
        <v>163</v>
      </c>
      <c r="M135" t="s">
        <v>144</v>
      </c>
      <c r="N135" t="s">
        <v>77</v>
      </c>
      <c r="O135" t="s">
        <v>77</v>
      </c>
      <c r="P135" t="s">
        <v>77</v>
      </c>
      <c r="Q135" t="s">
        <v>77</v>
      </c>
      <c r="R135" t="s">
        <v>117</v>
      </c>
      <c r="S135" t="s">
        <v>77</v>
      </c>
      <c r="T135" s="1">
        <v>36892</v>
      </c>
      <c r="U135" t="s">
        <v>763</v>
      </c>
      <c r="V135" t="s">
        <v>92</v>
      </c>
      <c r="Y135">
        <v>3</v>
      </c>
      <c r="Z135">
        <v>3</v>
      </c>
      <c r="AA135">
        <v>3</v>
      </c>
      <c r="AD135">
        <v>1</v>
      </c>
      <c r="AE135" t="s">
        <v>78</v>
      </c>
      <c r="AF135" t="s">
        <v>164</v>
      </c>
      <c r="AG135" s="10"/>
      <c r="AH135" s="9">
        <v>3.83</v>
      </c>
      <c r="AI135" s="10"/>
      <c r="AJ135" s="9">
        <v>4.72</v>
      </c>
      <c r="AK135" s="10"/>
      <c r="AL135" s="9">
        <v>7.53</v>
      </c>
      <c r="AM135" s="10"/>
      <c r="AN135" s="9"/>
      <c r="AO135" s="10"/>
      <c r="AP135" s="9"/>
      <c r="AQ135" s="10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F135" s="9">
        <v>5.36</v>
      </c>
      <c r="BG135" s="9"/>
      <c r="BH135" s="9"/>
      <c r="BI135">
        <v>1</v>
      </c>
      <c r="BJ135" t="s">
        <v>78</v>
      </c>
      <c r="BK135" t="s">
        <v>164</v>
      </c>
      <c r="BL135" s="10" t="s">
        <v>723</v>
      </c>
      <c r="BM135" s="13">
        <v>99.93588241</v>
      </c>
      <c r="BN135" s="10" t="s">
        <v>723</v>
      </c>
      <c r="BO135" s="13">
        <v>99.9253389</v>
      </c>
      <c r="BP135" s="10" t="s">
        <v>723</v>
      </c>
      <c r="BQ135" s="13">
        <v>99.91201524</v>
      </c>
      <c r="BR135" s="10" t="s">
        <v>723</v>
      </c>
      <c r="BT135" s="10" t="s">
        <v>723</v>
      </c>
      <c r="BV135" s="10" t="s">
        <v>723</v>
      </c>
      <c r="BX135" s="10" t="s">
        <v>723</v>
      </c>
      <c r="BZ135" s="10" t="s">
        <v>723</v>
      </c>
      <c r="CD135" s="10" t="s">
        <v>723</v>
      </c>
      <c r="CE135" s="13">
        <v>99.92286216</v>
      </c>
      <c r="CH135" s="10" t="s">
        <v>723</v>
      </c>
      <c r="CI135" s="13">
        <v>99.93588241</v>
      </c>
      <c r="CJ135" s="10" t="s">
        <v>723</v>
      </c>
      <c r="CK135" s="13">
        <v>99.9253389</v>
      </c>
      <c r="CL135" s="10" t="s">
        <v>723</v>
      </c>
      <c r="CM135" s="13">
        <v>99.91201524</v>
      </c>
      <c r="CN135" s="10" t="s">
        <v>723</v>
      </c>
      <c r="CP135" s="10" t="s">
        <v>723</v>
      </c>
      <c r="CR135" s="10" t="s">
        <v>723</v>
      </c>
      <c r="CT135" s="10" t="s">
        <v>723</v>
      </c>
      <c r="CV135" s="10" t="s">
        <v>723</v>
      </c>
      <c r="CZ135" s="10" t="s">
        <v>723</v>
      </c>
      <c r="DA135" s="13">
        <v>99.92286216</v>
      </c>
      <c r="DD135" s="10">
        <v>130.5</v>
      </c>
      <c r="DE135" s="10">
        <v>6818.2</v>
      </c>
      <c r="DI135" s="10">
        <v>6948.6</v>
      </c>
      <c r="DK135" s="10">
        <v>5973.4</v>
      </c>
      <c r="DM135" s="10">
        <v>6321.9</v>
      </c>
      <c r="DO135" s="10">
        <v>8558.3</v>
      </c>
      <c r="EI135" s="10">
        <v>6948.6</v>
      </c>
      <c r="EJ135" s="10"/>
      <c r="EK135" s="10">
        <v>5973.4</v>
      </c>
      <c r="EL135" s="10"/>
      <c r="EM135" s="10">
        <v>6321.9</v>
      </c>
      <c r="EN135" s="10"/>
      <c r="EO135" s="10">
        <v>8558.3</v>
      </c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I135" s="10">
        <f t="shared" si="9"/>
        <v>6951.2</v>
      </c>
    </row>
    <row r="136" spans="1:165" ht="12.75">
      <c r="A136" s="22">
        <v>3007</v>
      </c>
      <c r="B136" s="22" t="s">
        <v>165</v>
      </c>
      <c r="C136" t="s">
        <v>166</v>
      </c>
      <c r="D136" t="s">
        <v>167</v>
      </c>
      <c r="E136" t="s">
        <v>67</v>
      </c>
      <c r="F136" t="s">
        <v>111</v>
      </c>
      <c r="G136" t="s">
        <v>169</v>
      </c>
      <c r="H136" t="s">
        <v>115</v>
      </c>
      <c r="M136" t="s">
        <v>170</v>
      </c>
      <c r="N136" t="s">
        <v>77</v>
      </c>
      <c r="O136" t="s">
        <v>77</v>
      </c>
      <c r="P136" t="s">
        <v>77</v>
      </c>
      <c r="Q136" t="s">
        <v>77</v>
      </c>
      <c r="R136" t="s">
        <v>117</v>
      </c>
      <c r="S136" t="s">
        <v>77</v>
      </c>
      <c r="T136" s="1">
        <v>36495</v>
      </c>
      <c r="U136" t="s">
        <v>168</v>
      </c>
      <c r="V136" t="s">
        <v>89</v>
      </c>
      <c r="W136" t="s">
        <v>89</v>
      </c>
      <c r="X136" t="s">
        <v>89</v>
      </c>
      <c r="AD136">
        <v>1</v>
      </c>
      <c r="AE136" t="s">
        <v>89</v>
      </c>
      <c r="AF136" t="s">
        <v>171</v>
      </c>
      <c r="AG136" s="10"/>
      <c r="AH136" s="9">
        <v>35.49</v>
      </c>
      <c r="AI136" s="10"/>
      <c r="AJ136" s="9">
        <v>24.99</v>
      </c>
      <c r="AK136" s="10"/>
      <c r="AL136" s="9"/>
      <c r="AM136" s="10"/>
      <c r="AN136" s="9"/>
      <c r="AO136" s="10"/>
      <c r="AP136" s="9"/>
      <c r="AQ136" s="10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F136" s="9">
        <v>30.24</v>
      </c>
      <c r="BG136" s="9"/>
      <c r="BH136" s="9"/>
      <c r="BI136">
        <v>1</v>
      </c>
      <c r="BJ136" t="s">
        <v>78</v>
      </c>
      <c r="BK136" t="s">
        <v>735</v>
      </c>
      <c r="BL136" s="10" t="s">
        <v>723</v>
      </c>
      <c r="BM136" s="13">
        <v>99.93871673</v>
      </c>
      <c r="BN136" s="10" t="s">
        <v>723</v>
      </c>
      <c r="BO136" s="13">
        <v>99.94777375</v>
      </c>
      <c r="BP136" s="10" t="s">
        <v>723</v>
      </c>
      <c r="BR136" s="10" t="s">
        <v>723</v>
      </c>
      <c r="BT136" s="10" t="s">
        <v>723</v>
      </c>
      <c r="BV136" s="10" t="s">
        <v>723</v>
      </c>
      <c r="BX136" s="10" t="s">
        <v>723</v>
      </c>
      <c r="BZ136" s="10" t="s">
        <v>723</v>
      </c>
      <c r="CD136" s="10" t="s">
        <v>723</v>
      </c>
      <c r="CE136" s="13">
        <v>99.94246674</v>
      </c>
      <c r="CH136" s="10" t="s">
        <v>723</v>
      </c>
      <c r="CI136" s="13">
        <v>99.93871673</v>
      </c>
      <c r="CJ136" s="10" t="s">
        <v>723</v>
      </c>
      <c r="CK136" s="13">
        <v>99.94777375</v>
      </c>
      <c r="CL136" s="10" t="s">
        <v>723</v>
      </c>
      <c r="CN136" s="10" t="s">
        <v>723</v>
      </c>
      <c r="CP136" s="10" t="s">
        <v>723</v>
      </c>
      <c r="CR136" s="10" t="s">
        <v>723</v>
      </c>
      <c r="CT136" s="10" t="s">
        <v>723</v>
      </c>
      <c r="CV136" s="10" t="s">
        <v>723</v>
      </c>
      <c r="CZ136" s="10" t="s">
        <v>723</v>
      </c>
      <c r="DA136" s="13">
        <v>99.94246674</v>
      </c>
      <c r="DD136" s="10">
        <v>56055.5</v>
      </c>
      <c r="DI136" s="10">
        <v>56055.5</v>
      </c>
      <c r="DK136" s="10">
        <v>61598.8</v>
      </c>
      <c r="DM136" s="10">
        <v>51179.3</v>
      </c>
      <c r="EI136" s="10">
        <v>56055.5</v>
      </c>
      <c r="EJ136" s="10"/>
      <c r="EK136" s="10">
        <v>61598.8</v>
      </c>
      <c r="EL136" s="10"/>
      <c r="EM136" s="10">
        <v>51179.3</v>
      </c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I136" s="10">
        <f t="shared" si="9"/>
        <v>56389.05</v>
      </c>
    </row>
    <row r="137" spans="1:165" ht="12.75">
      <c r="A137" s="22">
        <v>3007</v>
      </c>
      <c r="B137" s="22" t="s">
        <v>172</v>
      </c>
      <c r="C137" t="s">
        <v>166</v>
      </c>
      <c r="D137" t="s">
        <v>167</v>
      </c>
      <c r="E137" t="s">
        <v>67</v>
      </c>
      <c r="F137" t="s">
        <v>111</v>
      </c>
      <c r="G137" t="s">
        <v>169</v>
      </c>
      <c r="H137" t="s">
        <v>115</v>
      </c>
      <c r="M137" t="s">
        <v>170</v>
      </c>
      <c r="N137" t="s">
        <v>77</v>
      </c>
      <c r="O137" t="s">
        <v>77</v>
      </c>
      <c r="P137" t="s">
        <v>77</v>
      </c>
      <c r="Q137" t="s">
        <v>77</v>
      </c>
      <c r="R137" t="s">
        <v>117</v>
      </c>
      <c r="S137" t="s">
        <v>77</v>
      </c>
      <c r="T137" s="1">
        <v>36495</v>
      </c>
      <c r="U137" t="s">
        <v>173</v>
      </c>
      <c r="V137" t="s">
        <v>89</v>
      </c>
      <c r="W137" t="s">
        <v>89</v>
      </c>
      <c r="X137" t="s">
        <v>89</v>
      </c>
      <c r="AD137">
        <v>1</v>
      </c>
      <c r="AE137" t="s">
        <v>89</v>
      </c>
      <c r="AF137" t="s">
        <v>171</v>
      </c>
      <c r="AG137" s="10"/>
      <c r="AH137" s="9">
        <v>20.65</v>
      </c>
      <c r="AI137" s="10"/>
      <c r="AJ137" s="9">
        <v>21.04</v>
      </c>
      <c r="AK137" s="10"/>
      <c r="AL137" s="9"/>
      <c r="AM137" s="10"/>
      <c r="AN137" s="9"/>
      <c r="AO137" s="10"/>
      <c r="AP137" s="9"/>
      <c r="AQ137" s="10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F137" s="9">
        <v>20.845</v>
      </c>
      <c r="BG137" s="9"/>
      <c r="BH137" s="9"/>
      <c r="BI137">
        <v>1</v>
      </c>
      <c r="BJ137" t="s">
        <v>78</v>
      </c>
      <c r="BK137" t="s">
        <v>735</v>
      </c>
      <c r="BL137" s="10" t="s">
        <v>723</v>
      </c>
      <c r="BM137" s="13">
        <v>99.95316653</v>
      </c>
      <c r="BN137" s="10" t="s">
        <v>723</v>
      </c>
      <c r="BO137" s="13">
        <v>99.95132739</v>
      </c>
      <c r="BP137" s="10" t="s">
        <v>723</v>
      </c>
      <c r="BR137" s="10" t="s">
        <v>723</v>
      </c>
      <c r="BT137" s="10" t="s">
        <v>723</v>
      </c>
      <c r="BV137" s="10" t="s">
        <v>723</v>
      </c>
      <c r="BX137" s="10" t="s">
        <v>723</v>
      </c>
      <c r="BZ137" s="10" t="s">
        <v>723</v>
      </c>
      <c r="CD137" s="10" t="s">
        <v>723</v>
      </c>
      <c r="CE137" s="13">
        <v>99.95223955</v>
      </c>
      <c r="CH137" s="10" t="s">
        <v>723</v>
      </c>
      <c r="CI137" s="13">
        <v>99.95316653</v>
      </c>
      <c r="CJ137" s="10" t="s">
        <v>723</v>
      </c>
      <c r="CK137" s="13">
        <v>99.95132739</v>
      </c>
      <c r="CL137" s="10" t="s">
        <v>723</v>
      </c>
      <c r="CN137" s="10" t="s">
        <v>723</v>
      </c>
      <c r="CP137" s="10" t="s">
        <v>723</v>
      </c>
      <c r="CR137" s="10" t="s">
        <v>723</v>
      </c>
      <c r="CT137" s="10" t="s">
        <v>723</v>
      </c>
      <c r="CV137" s="10" t="s">
        <v>723</v>
      </c>
      <c r="CZ137" s="10" t="s">
        <v>723</v>
      </c>
      <c r="DA137" s="13">
        <v>99.95223955</v>
      </c>
      <c r="DD137" s="10">
        <v>43644.9</v>
      </c>
      <c r="DI137" s="10">
        <v>43644.9</v>
      </c>
      <c r="DK137" s="10">
        <v>44092.4</v>
      </c>
      <c r="DM137" s="10">
        <v>43227.6</v>
      </c>
      <c r="EI137" s="10">
        <v>43644.9</v>
      </c>
      <c r="EJ137" s="10"/>
      <c r="EK137" s="10">
        <v>44092.4</v>
      </c>
      <c r="EL137" s="10"/>
      <c r="EM137" s="10">
        <v>43227.6</v>
      </c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I137" s="10">
        <f t="shared" si="9"/>
        <v>43660</v>
      </c>
    </row>
    <row r="138" spans="1:165" ht="12.75">
      <c r="A138" s="22">
        <v>3007</v>
      </c>
      <c r="B138" s="22" t="s">
        <v>174</v>
      </c>
      <c r="C138" t="s">
        <v>166</v>
      </c>
      <c r="D138" t="s">
        <v>167</v>
      </c>
      <c r="E138" t="s">
        <v>67</v>
      </c>
      <c r="F138" t="s">
        <v>111</v>
      </c>
      <c r="G138" t="s">
        <v>169</v>
      </c>
      <c r="H138" t="s">
        <v>115</v>
      </c>
      <c r="M138" t="s">
        <v>170</v>
      </c>
      <c r="N138" t="s">
        <v>77</v>
      </c>
      <c r="O138" t="s">
        <v>77</v>
      </c>
      <c r="P138" t="s">
        <v>77</v>
      </c>
      <c r="Q138" t="s">
        <v>77</v>
      </c>
      <c r="R138" t="s">
        <v>117</v>
      </c>
      <c r="S138" t="s">
        <v>77</v>
      </c>
      <c r="T138" s="1">
        <v>36678</v>
      </c>
      <c r="U138" t="s">
        <v>168</v>
      </c>
      <c r="V138" t="s">
        <v>89</v>
      </c>
      <c r="W138" t="s">
        <v>89</v>
      </c>
      <c r="X138" t="s">
        <v>89</v>
      </c>
      <c r="AD138">
        <v>1</v>
      </c>
      <c r="AE138" t="s">
        <v>89</v>
      </c>
      <c r="AF138" t="s">
        <v>171</v>
      </c>
      <c r="AG138" s="10"/>
      <c r="AH138" s="9">
        <v>9.8</v>
      </c>
      <c r="AI138" s="10"/>
      <c r="AJ138" s="9">
        <v>15.05</v>
      </c>
      <c r="AK138" s="10"/>
      <c r="AL138" s="9">
        <v>3.97</v>
      </c>
      <c r="AM138" s="10"/>
      <c r="AN138" s="9"/>
      <c r="AO138" s="10"/>
      <c r="AP138" s="9"/>
      <c r="AQ138" s="10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F138" s="9">
        <v>9.606666667</v>
      </c>
      <c r="BG138" s="9"/>
      <c r="BH138" s="9"/>
      <c r="BI138">
        <v>1</v>
      </c>
      <c r="BJ138" t="s">
        <v>78</v>
      </c>
      <c r="BK138" t="s">
        <v>735</v>
      </c>
      <c r="BL138" s="10" t="s">
        <v>723</v>
      </c>
      <c r="BM138" s="13">
        <v>99.96353936</v>
      </c>
      <c r="BN138" s="10" t="s">
        <v>723</v>
      </c>
      <c r="BO138" s="13">
        <v>99.93551456</v>
      </c>
      <c r="BP138" s="10" t="s">
        <v>723</v>
      </c>
      <c r="BQ138" s="13">
        <v>99.98542734</v>
      </c>
      <c r="BR138" s="10" t="s">
        <v>723</v>
      </c>
      <c r="BT138" s="10" t="s">
        <v>723</v>
      </c>
      <c r="BV138" s="10" t="s">
        <v>723</v>
      </c>
      <c r="BX138" s="10" t="s">
        <v>723</v>
      </c>
      <c r="BZ138" s="10" t="s">
        <v>723</v>
      </c>
      <c r="CD138" s="10" t="s">
        <v>723</v>
      </c>
      <c r="CE138" s="13">
        <v>99.96279442</v>
      </c>
      <c r="CH138" s="10" t="s">
        <v>723</v>
      </c>
      <c r="CI138" s="13">
        <v>99.96353936</v>
      </c>
      <c r="CJ138" s="10" t="s">
        <v>723</v>
      </c>
      <c r="CK138" s="13">
        <v>99.93551456</v>
      </c>
      <c r="CL138" s="10" t="s">
        <v>723</v>
      </c>
      <c r="CM138" s="13">
        <v>99.98542734</v>
      </c>
      <c r="CN138" s="10" t="s">
        <v>723</v>
      </c>
      <c r="CP138" s="10" t="s">
        <v>723</v>
      </c>
      <c r="CR138" s="10" t="s">
        <v>723</v>
      </c>
      <c r="CT138" s="10" t="s">
        <v>723</v>
      </c>
      <c r="CV138" s="10" t="s">
        <v>723</v>
      </c>
      <c r="CZ138" s="10" t="s">
        <v>723</v>
      </c>
      <c r="DA138" s="13">
        <v>99.96279442</v>
      </c>
      <c r="DD138" s="10">
        <v>25820.5</v>
      </c>
      <c r="DI138" s="10">
        <v>25820.5</v>
      </c>
      <c r="DK138" s="10">
        <v>26878.3</v>
      </c>
      <c r="DM138" s="10">
        <v>23338.6</v>
      </c>
      <c r="DO138" s="10">
        <v>27242.8</v>
      </c>
      <c r="EI138" s="10">
        <v>25820.5</v>
      </c>
      <c r="EJ138" s="10"/>
      <c r="EK138" s="10">
        <v>26878.3</v>
      </c>
      <c r="EL138" s="10"/>
      <c r="EM138" s="10">
        <v>23338.6</v>
      </c>
      <c r="EN138" s="10"/>
      <c r="EO138" s="10">
        <v>27242.8</v>
      </c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I138" s="10">
        <f t="shared" si="9"/>
        <v>25819.899999999998</v>
      </c>
    </row>
    <row r="139" spans="1:165" ht="12.75">
      <c r="A139" s="22">
        <v>3008</v>
      </c>
      <c r="B139" s="22" t="s">
        <v>187</v>
      </c>
      <c r="C139" t="s">
        <v>177</v>
      </c>
      <c r="D139" t="s">
        <v>129</v>
      </c>
      <c r="E139" t="s">
        <v>67</v>
      </c>
      <c r="F139" t="s">
        <v>175</v>
      </c>
      <c r="G139" t="s">
        <v>180</v>
      </c>
      <c r="H139" t="s">
        <v>178</v>
      </c>
      <c r="M139" t="s">
        <v>144</v>
      </c>
      <c r="N139" t="s">
        <v>77</v>
      </c>
      <c r="O139" t="s">
        <v>120</v>
      </c>
      <c r="P139" t="s">
        <v>77</v>
      </c>
      <c r="Q139" t="s">
        <v>77</v>
      </c>
      <c r="R139" t="s">
        <v>117</v>
      </c>
      <c r="S139" t="s">
        <v>120</v>
      </c>
      <c r="T139" s="1">
        <v>36708</v>
      </c>
      <c r="U139" t="s">
        <v>188</v>
      </c>
      <c r="V139" t="s">
        <v>92</v>
      </c>
      <c r="W139" t="s">
        <v>89</v>
      </c>
      <c r="X139" t="s">
        <v>89</v>
      </c>
      <c r="Y139">
        <v>3</v>
      </c>
      <c r="Z139">
        <v>1</v>
      </c>
      <c r="AA139">
        <v>1</v>
      </c>
      <c r="AD139">
        <v>1</v>
      </c>
      <c r="AE139" t="s">
        <v>158</v>
      </c>
      <c r="AF139" t="s">
        <v>159</v>
      </c>
      <c r="AG139" s="10"/>
      <c r="AH139" s="9">
        <v>11.85730714</v>
      </c>
      <c r="AI139" s="10"/>
      <c r="AJ139" s="9">
        <v>10.95430813</v>
      </c>
      <c r="AK139" s="10"/>
      <c r="AL139" s="9">
        <v>9.921598137</v>
      </c>
      <c r="AM139" s="10"/>
      <c r="AN139" s="9"/>
      <c r="AO139" s="10"/>
      <c r="AP139" s="9"/>
      <c r="AQ139" s="10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F139" s="9">
        <v>10.91107114</v>
      </c>
      <c r="BG139" s="9"/>
      <c r="BH139" s="9"/>
      <c r="BI139">
        <v>1</v>
      </c>
      <c r="BJ139" t="s">
        <v>759</v>
      </c>
      <c r="BK139" t="s">
        <v>159</v>
      </c>
      <c r="BL139" s="10" t="s">
        <v>723</v>
      </c>
      <c r="BM139" s="13">
        <v>99.49831575</v>
      </c>
      <c r="BN139" s="10" t="s">
        <v>723</v>
      </c>
      <c r="BO139" s="13">
        <v>99.5097208</v>
      </c>
      <c r="BP139" s="10" t="s">
        <v>723</v>
      </c>
      <c r="BQ139" s="13">
        <v>99.5701214</v>
      </c>
      <c r="BR139" s="10" t="s">
        <v>723</v>
      </c>
      <c r="BT139" s="10" t="s">
        <v>723</v>
      </c>
      <c r="BV139" s="10" t="s">
        <v>723</v>
      </c>
      <c r="BX139" s="10" t="s">
        <v>723</v>
      </c>
      <c r="BZ139" s="10" t="s">
        <v>723</v>
      </c>
      <c r="CD139" s="10" t="s">
        <v>723</v>
      </c>
      <c r="CE139" s="13">
        <v>99.52527536</v>
      </c>
      <c r="CH139" s="10" t="s">
        <v>723</v>
      </c>
      <c r="CI139" s="13">
        <v>99.49831575</v>
      </c>
      <c r="CJ139" s="10" t="s">
        <v>723</v>
      </c>
      <c r="CK139" s="13">
        <v>99.5097208</v>
      </c>
      <c r="CL139" s="10" t="s">
        <v>723</v>
      </c>
      <c r="CM139" s="13">
        <v>99.5701214</v>
      </c>
      <c r="CN139" s="10" t="s">
        <v>723</v>
      </c>
      <c r="CP139" s="10" t="s">
        <v>723</v>
      </c>
      <c r="CR139" s="10" t="s">
        <v>723</v>
      </c>
      <c r="CT139" s="10" t="s">
        <v>723</v>
      </c>
      <c r="CV139" s="10" t="s">
        <v>723</v>
      </c>
      <c r="CZ139" s="10" t="s">
        <v>723</v>
      </c>
      <c r="DA139" s="13">
        <v>99.52527536</v>
      </c>
      <c r="DI139" s="10">
        <v>2298.4</v>
      </c>
      <c r="DK139" s="10">
        <v>2363.5</v>
      </c>
      <c r="DM139" s="10">
        <v>2234.3</v>
      </c>
      <c r="DO139" s="10">
        <v>2308</v>
      </c>
      <c r="EI139" s="10">
        <v>2298.4</v>
      </c>
      <c r="EJ139" s="10"/>
      <c r="EK139" s="10">
        <v>2363.5</v>
      </c>
      <c r="EL139" s="10"/>
      <c r="EM139" s="10">
        <v>2234.3</v>
      </c>
      <c r="EN139" s="10"/>
      <c r="EO139" s="10">
        <v>2308</v>
      </c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I139" s="10">
        <f t="shared" si="9"/>
        <v>2301.9333333333334</v>
      </c>
    </row>
    <row r="140" spans="1:160" ht="12.75">
      <c r="A140" s="22">
        <v>3008</v>
      </c>
      <c r="B140" s="22" t="s">
        <v>189</v>
      </c>
      <c r="C140" t="s">
        <v>177</v>
      </c>
      <c r="D140" t="s">
        <v>129</v>
      </c>
      <c r="E140" t="s">
        <v>67</v>
      </c>
      <c r="F140" t="s">
        <v>175</v>
      </c>
      <c r="G140" t="s">
        <v>180</v>
      </c>
      <c r="H140" t="s">
        <v>178</v>
      </c>
      <c r="M140" t="s">
        <v>144</v>
      </c>
      <c r="N140" t="s">
        <v>77</v>
      </c>
      <c r="O140" t="s">
        <v>120</v>
      </c>
      <c r="P140" t="s">
        <v>77</v>
      </c>
      <c r="Q140" t="s">
        <v>77</v>
      </c>
      <c r="R140" t="s">
        <v>117</v>
      </c>
      <c r="S140" t="s">
        <v>120</v>
      </c>
      <c r="T140" s="1">
        <v>37012</v>
      </c>
      <c r="U140" t="s">
        <v>190</v>
      </c>
      <c r="V140" t="s">
        <v>89</v>
      </c>
      <c r="W140" t="s">
        <v>89</v>
      </c>
      <c r="X140" t="s">
        <v>89</v>
      </c>
      <c r="AD140">
        <v>1</v>
      </c>
      <c r="AE140" t="s">
        <v>89</v>
      </c>
      <c r="AF140" t="s">
        <v>191</v>
      </c>
      <c r="AG140" s="10" t="s">
        <v>477</v>
      </c>
      <c r="AH140" s="9">
        <v>839.3430231</v>
      </c>
      <c r="AI140" s="10"/>
      <c r="AJ140" s="9">
        <v>708.3861985</v>
      </c>
      <c r="AK140" s="10"/>
      <c r="AL140" s="9">
        <v>700.3869926</v>
      </c>
      <c r="AM140" s="10"/>
      <c r="AN140" s="9"/>
      <c r="AO140" s="10"/>
      <c r="AP140" s="9"/>
      <c r="AQ140" s="10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F140" s="9">
        <v>749.3720714</v>
      </c>
      <c r="BG140" s="9"/>
      <c r="BH140" s="9"/>
      <c r="BL140" s="10" t="s">
        <v>723</v>
      </c>
      <c r="BN140" s="10" t="s">
        <v>723</v>
      </c>
      <c r="BP140" s="10" t="s">
        <v>723</v>
      </c>
      <c r="BR140" s="10" t="s">
        <v>723</v>
      </c>
      <c r="BT140" s="10" t="s">
        <v>723</v>
      </c>
      <c r="BV140" s="10" t="s">
        <v>723</v>
      </c>
      <c r="BX140" s="10" t="s">
        <v>723</v>
      </c>
      <c r="BZ140" s="10" t="s">
        <v>723</v>
      </c>
      <c r="CD140" s="10" t="s">
        <v>723</v>
      </c>
      <c r="CH140" s="10" t="s">
        <v>723</v>
      </c>
      <c r="CJ140" s="10" t="s">
        <v>723</v>
      </c>
      <c r="CL140" s="10" t="s">
        <v>723</v>
      </c>
      <c r="CN140" s="10" t="s">
        <v>723</v>
      </c>
      <c r="CP140" s="10" t="s">
        <v>723</v>
      </c>
      <c r="CR140" s="10" t="s">
        <v>723</v>
      </c>
      <c r="CT140" s="10" t="s">
        <v>723</v>
      </c>
      <c r="CV140" s="10" t="s">
        <v>723</v>
      </c>
      <c r="CZ140" s="10" t="s">
        <v>723</v>
      </c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</row>
    <row r="141" spans="1:160" ht="12.75">
      <c r="A141" s="22">
        <v>3008</v>
      </c>
      <c r="B141" s="22" t="s">
        <v>176</v>
      </c>
      <c r="C141" t="s">
        <v>177</v>
      </c>
      <c r="D141" t="s">
        <v>129</v>
      </c>
      <c r="E141" t="s">
        <v>67</v>
      </c>
      <c r="F141" t="s">
        <v>175</v>
      </c>
      <c r="G141" t="s">
        <v>180</v>
      </c>
      <c r="H141" t="s">
        <v>178</v>
      </c>
      <c r="M141" t="s">
        <v>144</v>
      </c>
      <c r="N141" t="s">
        <v>77</v>
      </c>
      <c r="O141" t="s">
        <v>120</v>
      </c>
      <c r="P141" t="s">
        <v>77</v>
      </c>
      <c r="Q141" t="s">
        <v>77</v>
      </c>
      <c r="R141" t="s">
        <v>117</v>
      </c>
      <c r="S141" t="s">
        <v>120</v>
      </c>
      <c r="T141" s="1">
        <v>34182</v>
      </c>
      <c r="U141" t="s">
        <v>179</v>
      </c>
      <c r="AD141">
        <v>2</v>
      </c>
      <c r="AE141" t="s">
        <v>78</v>
      </c>
      <c r="AF141" t="s">
        <v>181</v>
      </c>
      <c r="AG141" s="10"/>
      <c r="AH141" s="9">
        <v>55.36624663</v>
      </c>
      <c r="AI141" s="10"/>
      <c r="AJ141" s="9">
        <v>40.40841683</v>
      </c>
      <c r="AK141" s="10"/>
      <c r="AL141" s="9">
        <v>247.6384383</v>
      </c>
      <c r="AM141" s="10"/>
      <c r="AN141" s="9"/>
      <c r="AO141" s="10"/>
      <c r="AP141" s="9"/>
      <c r="AQ141" s="10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F141" s="9">
        <v>114.4710339</v>
      </c>
      <c r="BG141" s="9"/>
      <c r="BH141" s="9"/>
      <c r="BL141" s="10" t="s">
        <v>723</v>
      </c>
      <c r="BN141" s="10" t="s">
        <v>723</v>
      </c>
      <c r="BP141" s="10" t="s">
        <v>723</v>
      </c>
      <c r="BR141" s="10" t="s">
        <v>723</v>
      </c>
      <c r="BT141" s="10" t="s">
        <v>723</v>
      </c>
      <c r="BV141" s="10" t="s">
        <v>723</v>
      </c>
      <c r="BX141" s="10" t="s">
        <v>723</v>
      </c>
      <c r="BZ141" s="10" t="s">
        <v>723</v>
      </c>
      <c r="CD141" s="10" t="s">
        <v>723</v>
      </c>
      <c r="CH141" s="10" t="s">
        <v>723</v>
      </c>
      <c r="CJ141" s="10" t="s">
        <v>723</v>
      </c>
      <c r="CL141" s="10" t="s">
        <v>723</v>
      </c>
      <c r="CN141" s="10" t="s">
        <v>723</v>
      </c>
      <c r="CP141" s="10" t="s">
        <v>723</v>
      </c>
      <c r="CR141" s="10" t="s">
        <v>723</v>
      </c>
      <c r="CT141" s="10" t="s">
        <v>723</v>
      </c>
      <c r="CV141" s="10" t="s">
        <v>723</v>
      </c>
      <c r="CZ141" s="10" t="s">
        <v>723</v>
      </c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</row>
    <row r="142" spans="1:160" ht="12.75">
      <c r="A142" s="22">
        <v>3008</v>
      </c>
      <c r="B142" s="22" t="s">
        <v>182</v>
      </c>
      <c r="C142" t="s">
        <v>177</v>
      </c>
      <c r="D142" t="s">
        <v>129</v>
      </c>
      <c r="E142" t="s">
        <v>67</v>
      </c>
      <c r="F142" t="s">
        <v>175</v>
      </c>
      <c r="G142" t="s">
        <v>180</v>
      </c>
      <c r="H142" t="s">
        <v>178</v>
      </c>
      <c r="M142" t="s">
        <v>144</v>
      </c>
      <c r="N142" t="s">
        <v>77</v>
      </c>
      <c r="O142" t="s">
        <v>120</v>
      </c>
      <c r="P142" t="s">
        <v>77</v>
      </c>
      <c r="Q142" t="s">
        <v>77</v>
      </c>
      <c r="R142" t="s">
        <v>117</v>
      </c>
      <c r="S142" t="s">
        <v>120</v>
      </c>
      <c r="T142" s="1">
        <v>34182</v>
      </c>
      <c r="U142" t="s">
        <v>183</v>
      </c>
      <c r="AD142">
        <v>2</v>
      </c>
      <c r="AE142" t="s">
        <v>78</v>
      </c>
      <c r="AF142" t="s">
        <v>181</v>
      </c>
      <c r="AG142" s="10"/>
      <c r="AH142" s="9">
        <v>166.2929891</v>
      </c>
      <c r="AI142" s="10"/>
      <c r="AJ142" s="9">
        <v>105.2790169</v>
      </c>
      <c r="AK142" s="10"/>
      <c r="AL142" s="9">
        <v>453.4261662</v>
      </c>
      <c r="AM142" s="10"/>
      <c r="AN142" s="9"/>
      <c r="AO142" s="10"/>
      <c r="AP142" s="9"/>
      <c r="AQ142" s="10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F142" s="9">
        <v>241.6660574</v>
      </c>
      <c r="BG142" s="9"/>
      <c r="BH142" s="9"/>
      <c r="BL142" s="10" t="s">
        <v>723</v>
      </c>
      <c r="BN142" s="10" t="s">
        <v>723</v>
      </c>
      <c r="BP142" s="10" t="s">
        <v>723</v>
      </c>
      <c r="BR142" s="10" t="s">
        <v>723</v>
      </c>
      <c r="BT142" s="10" t="s">
        <v>723</v>
      </c>
      <c r="BV142" s="10" t="s">
        <v>723</v>
      </c>
      <c r="BX142" s="10" t="s">
        <v>723</v>
      </c>
      <c r="BZ142" s="10" t="s">
        <v>723</v>
      </c>
      <c r="CD142" s="10" t="s">
        <v>723</v>
      </c>
      <c r="CH142" s="10" t="s">
        <v>723</v>
      </c>
      <c r="CJ142" s="10" t="s">
        <v>723</v>
      </c>
      <c r="CL142" s="10" t="s">
        <v>723</v>
      </c>
      <c r="CN142" s="10" t="s">
        <v>723</v>
      </c>
      <c r="CP142" s="10" t="s">
        <v>723</v>
      </c>
      <c r="CR142" s="10" t="s">
        <v>723</v>
      </c>
      <c r="CT142" s="10" t="s">
        <v>723</v>
      </c>
      <c r="CV142" s="10" t="s">
        <v>723</v>
      </c>
      <c r="CZ142" s="10" t="s">
        <v>723</v>
      </c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</row>
    <row r="143" spans="1:160" ht="12.75">
      <c r="A143" s="22">
        <v>3008</v>
      </c>
      <c r="B143" s="22" t="s">
        <v>184</v>
      </c>
      <c r="C143" t="s">
        <v>177</v>
      </c>
      <c r="D143" t="s">
        <v>129</v>
      </c>
      <c r="E143" t="s">
        <v>67</v>
      </c>
      <c r="F143" t="s">
        <v>175</v>
      </c>
      <c r="G143" t="s">
        <v>180</v>
      </c>
      <c r="H143" t="s">
        <v>178</v>
      </c>
      <c r="M143" t="s">
        <v>144</v>
      </c>
      <c r="N143" t="s">
        <v>77</v>
      </c>
      <c r="O143" t="s">
        <v>120</v>
      </c>
      <c r="P143" t="s">
        <v>77</v>
      </c>
      <c r="Q143" t="s">
        <v>77</v>
      </c>
      <c r="R143" t="s">
        <v>117</v>
      </c>
      <c r="S143" t="s">
        <v>120</v>
      </c>
      <c r="T143" s="1">
        <v>34182</v>
      </c>
      <c r="AD143">
        <v>2</v>
      </c>
      <c r="AE143" t="s">
        <v>78</v>
      </c>
      <c r="AF143" t="s">
        <v>181</v>
      </c>
      <c r="AG143" s="10"/>
      <c r="AH143" s="9"/>
      <c r="AI143" s="10"/>
      <c r="AJ143" s="9">
        <v>121.4587995</v>
      </c>
      <c r="AK143" s="10"/>
      <c r="AL143" s="9">
        <v>123.4615277</v>
      </c>
      <c r="AM143" s="10"/>
      <c r="AN143" s="9"/>
      <c r="AO143" s="10"/>
      <c r="AP143" s="9"/>
      <c r="AQ143" s="10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F143" s="9">
        <v>122.4601636</v>
      </c>
      <c r="BG143" s="9"/>
      <c r="BH143" s="9"/>
      <c r="BL143" s="10" t="s">
        <v>723</v>
      </c>
      <c r="BN143" s="10" t="s">
        <v>723</v>
      </c>
      <c r="BP143" s="10" t="s">
        <v>723</v>
      </c>
      <c r="BR143" s="10" t="s">
        <v>723</v>
      </c>
      <c r="BT143" s="10" t="s">
        <v>723</v>
      </c>
      <c r="BV143" s="10" t="s">
        <v>723</v>
      </c>
      <c r="BX143" s="10" t="s">
        <v>723</v>
      </c>
      <c r="BZ143" s="10" t="s">
        <v>723</v>
      </c>
      <c r="CD143" s="10" t="s">
        <v>723</v>
      </c>
      <c r="CH143" s="10" t="s">
        <v>723</v>
      </c>
      <c r="CJ143" s="10" t="s">
        <v>723</v>
      </c>
      <c r="CL143" s="10" t="s">
        <v>723</v>
      </c>
      <c r="CN143" s="10" t="s">
        <v>723</v>
      </c>
      <c r="CP143" s="10" t="s">
        <v>723</v>
      </c>
      <c r="CR143" s="10" t="s">
        <v>723</v>
      </c>
      <c r="CT143" s="10" t="s">
        <v>723</v>
      </c>
      <c r="CV143" s="10" t="s">
        <v>723</v>
      </c>
      <c r="CZ143" s="10" t="s">
        <v>723</v>
      </c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</row>
    <row r="144" spans="1:160" ht="12.75">
      <c r="A144" s="22">
        <v>3008</v>
      </c>
      <c r="B144" s="22" t="s">
        <v>185</v>
      </c>
      <c r="C144" t="s">
        <v>177</v>
      </c>
      <c r="D144" t="s">
        <v>129</v>
      </c>
      <c r="E144" t="s">
        <v>67</v>
      </c>
      <c r="F144" t="s">
        <v>175</v>
      </c>
      <c r="G144" t="s">
        <v>180</v>
      </c>
      <c r="H144" t="s">
        <v>178</v>
      </c>
      <c r="M144" t="s">
        <v>144</v>
      </c>
      <c r="N144" t="s">
        <v>77</v>
      </c>
      <c r="O144" t="s">
        <v>120</v>
      </c>
      <c r="P144" t="s">
        <v>77</v>
      </c>
      <c r="Q144" t="s">
        <v>77</v>
      </c>
      <c r="R144" t="s">
        <v>117</v>
      </c>
      <c r="S144" t="s">
        <v>120</v>
      </c>
      <c r="T144" s="1">
        <v>34182</v>
      </c>
      <c r="U144" t="s">
        <v>186</v>
      </c>
      <c r="AD144">
        <v>2</v>
      </c>
      <c r="AE144" t="s">
        <v>78</v>
      </c>
      <c r="AF144" t="s">
        <v>181</v>
      </c>
      <c r="AG144" s="10"/>
      <c r="AH144" s="9">
        <v>144.805448</v>
      </c>
      <c r="AI144" s="10"/>
      <c r="AJ144" s="9">
        <v>53.58941104</v>
      </c>
      <c r="AK144" s="10"/>
      <c r="AL144" s="9">
        <v>206.3635727</v>
      </c>
      <c r="AM144" s="10"/>
      <c r="AN144" s="9"/>
      <c r="AO144" s="10"/>
      <c r="AP144" s="9"/>
      <c r="AQ144" s="10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F144" s="9">
        <v>134.9194772</v>
      </c>
      <c r="BG144" s="9"/>
      <c r="BH144" s="9"/>
      <c r="BL144" s="10" t="s">
        <v>723</v>
      </c>
      <c r="BN144" s="10" t="s">
        <v>723</v>
      </c>
      <c r="BP144" s="10" t="s">
        <v>723</v>
      </c>
      <c r="BR144" s="10" t="s">
        <v>723</v>
      </c>
      <c r="BT144" s="10" t="s">
        <v>723</v>
      </c>
      <c r="BV144" s="10" t="s">
        <v>723</v>
      </c>
      <c r="BX144" s="10" t="s">
        <v>723</v>
      </c>
      <c r="BZ144" s="10" t="s">
        <v>723</v>
      </c>
      <c r="CD144" s="10" t="s">
        <v>723</v>
      </c>
      <c r="CH144" s="10" t="s">
        <v>723</v>
      </c>
      <c r="CJ144" s="10" t="s">
        <v>723</v>
      </c>
      <c r="CL144" s="10" t="s">
        <v>723</v>
      </c>
      <c r="CN144" s="10" t="s">
        <v>723</v>
      </c>
      <c r="CP144" s="10" t="s">
        <v>723</v>
      </c>
      <c r="CR144" s="10" t="s">
        <v>723</v>
      </c>
      <c r="CT144" s="10" t="s">
        <v>723</v>
      </c>
      <c r="CV144" s="10" t="s">
        <v>723</v>
      </c>
      <c r="CZ144" s="10" t="s">
        <v>723</v>
      </c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</row>
    <row r="145" spans="1:160" ht="12.75">
      <c r="A145" s="22">
        <v>3010</v>
      </c>
      <c r="B145" s="22" t="s">
        <v>192</v>
      </c>
      <c r="C145" t="s">
        <v>193</v>
      </c>
      <c r="D145" t="s">
        <v>194</v>
      </c>
      <c r="E145" t="s">
        <v>67</v>
      </c>
      <c r="F145" t="s">
        <v>68</v>
      </c>
      <c r="G145" t="s">
        <v>197</v>
      </c>
      <c r="H145" t="s">
        <v>195</v>
      </c>
      <c r="M145" t="s">
        <v>198</v>
      </c>
      <c r="N145" t="s">
        <v>77</v>
      </c>
      <c r="O145" t="s">
        <v>77</v>
      </c>
      <c r="P145" t="s">
        <v>77</v>
      </c>
      <c r="Q145" t="s">
        <v>77</v>
      </c>
      <c r="R145" t="s">
        <v>74</v>
      </c>
      <c r="S145" t="s">
        <v>77</v>
      </c>
      <c r="T145" s="1">
        <v>34669</v>
      </c>
      <c r="U145" t="s">
        <v>196</v>
      </c>
      <c r="V145" t="s">
        <v>92</v>
      </c>
      <c r="W145" t="s">
        <v>92</v>
      </c>
      <c r="X145" t="s">
        <v>92</v>
      </c>
      <c r="Y145">
        <v>3</v>
      </c>
      <c r="Z145">
        <v>3</v>
      </c>
      <c r="AA145">
        <v>3</v>
      </c>
      <c r="AD145">
        <v>4</v>
      </c>
      <c r="AE145" t="s">
        <v>759</v>
      </c>
      <c r="AG145" s="10"/>
      <c r="AH145" s="9">
        <v>8.667157655</v>
      </c>
      <c r="AI145" s="10"/>
      <c r="AJ145" s="9">
        <v>9.531127803</v>
      </c>
      <c r="AK145" s="10"/>
      <c r="AL145" s="9">
        <v>8.528180738</v>
      </c>
      <c r="AM145" s="10"/>
      <c r="AN145" s="9"/>
      <c r="AO145" s="10"/>
      <c r="AP145" s="9"/>
      <c r="AQ145" s="10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F145" s="9">
        <v>8.908822065</v>
      </c>
      <c r="BG145" s="9"/>
      <c r="BH145" s="9"/>
      <c r="BI145">
        <v>4</v>
      </c>
      <c r="BJ145" t="s">
        <v>759</v>
      </c>
      <c r="BL145" s="10" t="s">
        <v>723</v>
      </c>
      <c r="BN145" s="10" t="s">
        <v>723</v>
      </c>
      <c r="BP145" s="10" t="s">
        <v>723</v>
      </c>
      <c r="BR145" s="10" t="s">
        <v>723</v>
      </c>
      <c r="BT145" s="10" t="s">
        <v>723</v>
      </c>
      <c r="BV145" s="10" t="s">
        <v>723</v>
      </c>
      <c r="BX145" s="10" t="s">
        <v>723</v>
      </c>
      <c r="BZ145" s="10" t="s">
        <v>723</v>
      </c>
      <c r="CD145" s="10" t="s">
        <v>723</v>
      </c>
      <c r="CE145" s="13">
        <v>99.99942673</v>
      </c>
      <c r="CH145" s="10" t="s">
        <v>723</v>
      </c>
      <c r="CJ145" s="10" t="s">
        <v>723</v>
      </c>
      <c r="CL145" s="10" t="s">
        <v>723</v>
      </c>
      <c r="CN145" s="10" t="s">
        <v>723</v>
      </c>
      <c r="CP145" s="10" t="s">
        <v>723</v>
      </c>
      <c r="CR145" s="10" t="s">
        <v>723</v>
      </c>
      <c r="CT145" s="10" t="s">
        <v>723</v>
      </c>
      <c r="CV145" s="10" t="s">
        <v>723</v>
      </c>
      <c r="CZ145" s="10" t="s">
        <v>723</v>
      </c>
      <c r="DA145" s="13">
        <v>99.99942673</v>
      </c>
      <c r="DI145" s="10">
        <v>1554037.5</v>
      </c>
      <c r="EI145" s="10">
        <v>1554037.5</v>
      </c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</row>
    <row r="146" spans="1:165" ht="12.75">
      <c r="A146" s="22">
        <v>3010</v>
      </c>
      <c r="B146" s="22" t="s">
        <v>199</v>
      </c>
      <c r="C146" t="s">
        <v>193</v>
      </c>
      <c r="D146" t="s">
        <v>194</v>
      </c>
      <c r="E146" t="s">
        <v>67</v>
      </c>
      <c r="F146" t="s">
        <v>68</v>
      </c>
      <c r="G146" t="s">
        <v>197</v>
      </c>
      <c r="H146" t="s">
        <v>195</v>
      </c>
      <c r="M146" t="s">
        <v>198</v>
      </c>
      <c r="N146" t="s">
        <v>77</v>
      </c>
      <c r="O146" t="s">
        <v>77</v>
      </c>
      <c r="P146" t="s">
        <v>77</v>
      </c>
      <c r="Q146" t="s">
        <v>77</v>
      </c>
      <c r="R146" t="s">
        <v>74</v>
      </c>
      <c r="S146" t="s">
        <v>77</v>
      </c>
      <c r="T146" s="1">
        <v>35309</v>
      </c>
      <c r="U146" t="s">
        <v>200</v>
      </c>
      <c r="V146" t="s">
        <v>133</v>
      </c>
      <c r="W146" t="s">
        <v>133</v>
      </c>
      <c r="X146" t="s">
        <v>133</v>
      </c>
      <c r="Y146">
        <v>1</v>
      </c>
      <c r="Z146">
        <v>1</v>
      </c>
      <c r="AA146">
        <v>1</v>
      </c>
      <c r="AD146">
        <v>3</v>
      </c>
      <c r="AE146" t="s">
        <v>89</v>
      </c>
      <c r="AG146" s="10"/>
      <c r="AH146" s="9">
        <v>9.266624682</v>
      </c>
      <c r="AI146" s="10"/>
      <c r="AJ146" s="9">
        <v>10.264653956999998</v>
      </c>
      <c r="AK146" s="10"/>
      <c r="AL146" s="9">
        <v>8.023894256</v>
      </c>
      <c r="AM146" s="10"/>
      <c r="AN146" s="9"/>
      <c r="AO146" s="10"/>
      <c r="AP146" s="9"/>
      <c r="AQ146" s="10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F146" s="9">
        <v>9.185057631</v>
      </c>
      <c r="BG146" s="9"/>
      <c r="BH146" s="9"/>
      <c r="BI146">
        <v>3</v>
      </c>
      <c r="BJ146" t="s">
        <v>78</v>
      </c>
      <c r="BK146" t="s">
        <v>733</v>
      </c>
      <c r="BL146" s="10" t="s">
        <v>723</v>
      </c>
      <c r="BM146" s="13">
        <v>99.9827761</v>
      </c>
      <c r="BN146" s="10" t="s">
        <v>723</v>
      </c>
      <c r="BO146" s="13">
        <v>99.97836863</v>
      </c>
      <c r="BP146" s="10" t="s">
        <v>723</v>
      </c>
      <c r="BQ146" s="13">
        <v>99.98468812</v>
      </c>
      <c r="BR146" s="10" t="s">
        <v>723</v>
      </c>
      <c r="BT146" s="10" t="s">
        <v>723</v>
      </c>
      <c r="BV146" s="10" t="s">
        <v>723</v>
      </c>
      <c r="BX146" s="10" t="s">
        <v>723</v>
      </c>
      <c r="BZ146" s="10" t="s">
        <v>723</v>
      </c>
      <c r="CD146" s="10" t="s">
        <v>723</v>
      </c>
      <c r="CE146" s="13">
        <v>99.98192049</v>
      </c>
      <c r="CH146" s="10" t="s">
        <v>723</v>
      </c>
      <c r="CI146" s="13">
        <v>99.9827761</v>
      </c>
      <c r="CJ146" s="10" t="s">
        <v>723</v>
      </c>
      <c r="CK146" s="13">
        <v>99.97836863</v>
      </c>
      <c r="CL146" s="10" t="s">
        <v>723</v>
      </c>
      <c r="CM146" s="13">
        <v>99.98468812</v>
      </c>
      <c r="CN146" s="10" t="s">
        <v>723</v>
      </c>
      <c r="CP146" s="10" t="s">
        <v>723</v>
      </c>
      <c r="CR146" s="10" t="s">
        <v>723</v>
      </c>
      <c r="CT146" s="10" t="s">
        <v>723</v>
      </c>
      <c r="CV146" s="10" t="s">
        <v>723</v>
      </c>
      <c r="CZ146" s="10" t="s">
        <v>723</v>
      </c>
      <c r="DA146" s="13">
        <v>99.98192049</v>
      </c>
      <c r="DI146" s="10">
        <v>29973.5</v>
      </c>
      <c r="DK146" s="10">
        <v>31433.7</v>
      </c>
      <c r="DM146" s="10">
        <v>29870</v>
      </c>
      <c r="DO146" s="10">
        <v>28616.9</v>
      </c>
      <c r="EI146" s="10">
        <v>29973.5</v>
      </c>
      <c r="EJ146" s="10"/>
      <c r="EK146" s="10">
        <v>31433.7</v>
      </c>
      <c r="EL146" s="10"/>
      <c r="EM146" s="10">
        <v>29870</v>
      </c>
      <c r="EN146" s="10"/>
      <c r="EO146" s="10">
        <v>28616.9</v>
      </c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I146" s="10">
        <f>AVERAGE(EO146,EM146,EK146)</f>
        <v>29973.533333333336</v>
      </c>
    </row>
    <row r="147" spans="1:160" ht="12.75">
      <c r="A147" s="22">
        <v>3010</v>
      </c>
      <c r="B147" s="22" t="s">
        <v>201</v>
      </c>
      <c r="C147" t="s">
        <v>193</v>
      </c>
      <c r="D147" t="s">
        <v>194</v>
      </c>
      <c r="E147" t="s">
        <v>67</v>
      </c>
      <c r="F147" t="s">
        <v>68</v>
      </c>
      <c r="G147" t="s">
        <v>197</v>
      </c>
      <c r="H147" t="s">
        <v>195</v>
      </c>
      <c r="M147" t="s">
        <v>198</v>
      </c>
      <c r="N147" t="s">
        <v>77</v>
      </c>
      <c r="O147" t="s">
        <v>77</v>
      </c>
      <c r="P147" t="s">
        <v>77</v>
      </c>
      <c r="Q147" t="s">
        <v>77</v>
      </c>
      <c r="R147" t="s">
        <v>74</v>
      </c>
      <c r="S147" t="s">
        <v>77</v>
      </c>
      <c r="T147" s="1">
        <v>35674</v>
      </c>
      <c r="U147" t="s">
        <v>200</v>
      </c>
      <c r="V147" t="s">
        <v>133</v>
      </c>
      <c r="W147" t="s">
        <v>133</v>
      </c>
      <c r="X147" t="s">
        <v>133</v>
      </c>
      <c r="Y147">
        <v>1</v>
      </c>
      <c r="Z147">
        <v>1</v>
      </c>
      <c r="AA147">
        <v>1</v>
      </c>
      <c r="AD147">
        <v>2</v>
      </c>
      <c r="AE147" t="s">
        <v>89</v>
      </c>
      <c r="AG147" s="10">
        <v>22.85894207489794</v>
      </c>
      <c r="AH147" s="9">
        <v>2.711219513</v>
      </c>
      <c r="AI147" s="10">
        <v>25.418790968681716</v>
      </c>
      <c r="AJ147" s="9">
        <v>2.40275</v>
      </c>
      <c r="AK147" s="10">
        <v>21.29471890715648</v>
      </c>
      <c r="AL147" s="9">
        <v>2.801590909</v>
      </c>
      <c r="AM147" s="10"/>
      <c r="AN147" s="9"/>
      <c r="AO147" s="10"/>
      <c r="AP147" s="9"/>
      <c r="AQ147" s="10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11">
        <v>23.082345526943154</v>
      </c>
      <c r="BF147" s="9">
        <v>2.6385201400000002</v>
      </c>
      <c r="BG147" s="9"/>
      <c r="BH147" s="9"/>
      <c r="BL147" s="10" t="s">
        <v>723</v>
      </c>
      <c r="BN147" s="10" t="s">
        <v>723</v>
      </c>
      <c r="BP147" s="10" t="s">
        <v>723</v>
      </c>
      <c r="BR147" s="10" t="s">
        <v>723</v>
      </c>
      <c r="BT147" s="10" t="s">
        <v>723</v>
      </c>
      <c r="BV147" s="10" t="s">
        <v>723</v>
      </c>
      <c r="BX147" s="10" t="s">
        <v>723</v>
      </c>
      <c r="BZ147" s="10" t="s">
        <v>723</v>
      </c>
      <c r="CD147" s="10" t="s">
        <v>723</v>
      </c>
      <c r="CH147" s="10" t="s">
        <v>723</v>
      </c>
      <c r="CJ147" s="10" t="s">
        <v>723</v>
      </c>
      <c r="CL147" s="10" t="s">
        <v>723</v>
      </c>
      <c r="CN147" s="10" t="s">
        <v>723</v>
      </c>
      <c r="CP147" s="10" t="s">
        <v>723</v>
      </c>
      <c r="CR147" s="10" t="s">
        <v>723</v>
      </c>
      <c r="CT147" s="10" t="s">
        <v>723</v>
      </c>
      <c r="CV147" s="10" t="s">
        <v>723</v>
      </c>
      <c r="CZ147" s="10" t="s">
        <v>723</v>
      </c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</row>
    <row r="148" spans="1:160" ht="12.75">
      <c r="A148" s="22">
        <v>3010</v>
      </c>
      <c r="B148" s="22" t="s">
        <v>202</v>
      </c>
      <c r="C148" t="s">
        <v>193</v>
      </c>
      <c r="D148" t="s">
        <v>194</v>
      </c>
      <c r="E148" t="s">
        <v>67</v>
      </c>
      <c r="F148" t="s">
        <v>68</v>
      </c>
      <c r="G148" t="s">
        <v>197</v>
      </c>
      <c r="H148" t="s">
        <v>195</v>
      </c>
      <c r="M148" t="s">
        <v>198</v>
      </c>
      <c r="N148" t="s">
        <v>77</v>
      </c>
      <c r="O148" t="s">
        <v>77</v>
      </c>
      <c r="P148" t="s">
        <v>77</v>
      </c>
      <c r="Q148" t="s">
        <v>77</v>
      </c>
      <c r="R148" t="s">
        <v>74</v>
      </c>
      <c r="S148" t="s">
        <v>77</v>
      </c>
      <c r="T148" s="1">
        <v>36831</v>
      </c>
      <c r="U148" t="s">
        <v>203</v>
      </c>
      <c r="V148" t="s">
        <v>204</v>
      </c>
      <c r="W148" t="s">
        <v>204</v>
      </c>
      <c r="X148" t="s">
        <v>204</v>
      </c>
      <c r="Y148">
        <v>3</v>
      </c>
      <c r="Z148">
        <v>3</v>
      </c>
      <c r="AA148">
        <v>3</v>
      </c>
      <c r="AD148">
        <v>1</v>
      </c>
      <c r="AE148" t="s">
        <v>759</v>
      </c>
      <c r="AF148" t="s">
        <v>205</v>
      </c>
      <c r="AG148" s="10"/>
      <c r="AH148" s="9">
        <v>7.815355793</v>
      </c>
      <c r="AI148" s="10"/>
      <c r="AJ148" s="9">
        <v>4.063358754</v>
      </c>
      <c r="AK148" s="10"/>
      <c r="AL148" s="9">
        <v>3.4456024729999997</v>
      </c>
      <c r="AM148" s="10"/>
      <c r="AN148" s="9"/>
      <c r="AO148" s="10"/>
      <c r="AP148" s="9"/>
      <c r="AQ148" s="10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11">
        <v>0</v>
      </c>
      <c r="BF148" s="9">
        <v>5.108105674</v>
      </c>
      <c r="BG148" s="9"/>
      <c r="BH148" s="9"/>
      <c r="BL148" s="10" t="s">
        <v>723</v>
      </c>
      <c r="BN148" s="10" t="s">
        <v>723</v>
      </c>
      <c r="BP148" s="10" t="s">
        <v>723</v>
      </c>
      <c r="BR148" s="10" t="s">
        <v>723</v>
      </c>
      <c r="BT148" s="10" t="s">
        <v>723</v>
      </c>
      <c r="BV148" s="10" t="s">
        <v>723</v>
      </c>
      <c r="BX148" s="10" t="s">
        <v>723</v>
      </c>
      <c r="BZ148" s="10" t="s">
        <v>723</v>
      </c>
      <c r="CD148" s="10" t="s">
        <v>723</v>
      </c>
      <c r="CH148" s="10" t="s">
        <v>723</v>
      </c>
      <c r="CJ148" s="10" t="s">
        <v>723</v>
      </c>
      <c r="CL148" s="10" t="s">
        <v>723</v>
      </c>
      <c r="CN148" s="10" t="s">
        <v>723</v>
      </c>
      <c r="CP148" s="10" t="s">
        <v>723</v>
      </c>
      <c r="CR148" s="10" t="s">
        <v>723</v>
      </c>
      <c r="CT148" s="10" t="s">
        <v>723</v>
      </c>
      <c r="CV148" s="10" t="s">
        <v>723</v>
      </c>
      <c r="CZ148" s="10" t="s">
        <v>723</v>
      </c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</row>
    <row r="149" spans="1:165" ht="12.75">
      <c r="A149" s="22">
        <v>3011</v>
      </c>
      <c r="B149" s="22" t="s">
        <v>207</v>
      </c>
      <c r="C149" t="s">
        <v>208</v>
      </c>
      <c r="D149" t="s">
        <v>209</v>
      </c>
      <c r="E149" t="s">
        <v>67</v>
      </c>
      <c r="F149" t="s">
        <v>206</v>
      </c>
      <c r="G149" t="s">
        <v>180</v>
      </c>
      <c r="H149" t="s">
        <v>210</v>
      </c>
      <c r="M149" t="s">
        <v>144</v>
      </c>
      <c r="N149" t="s">
        <v>77</v>
      </c>
      <c r="O149" t="s">
        <v>120</v>
      </c>
      <c r="P149" t="s">
        <v>77</v>
      </c>
      <c r="Q149" t="s">
        <v>77</v>
      </c>
      <c r="R149" t="s">
        <v>74</v>
      </c>
      <c r="S149" t="s">
        <v>77</v>
      </c>
      <c r="T149" s="1">
        <v>34820</v>
      </c>
      <c r="U149" t="s">
        <v>211</v>
      </c>
      <c r="V149" t="s">
        <v>204</v>
      </c>
      <c r="W149" t="s">
        <v>204</v>
      </c>
      <c r="X149" t="s">
        <v>204</v>
      </c>
      <c r="Y149">
        <v>3</v>
      </c>
      <c r="Z149">
        <v>3</v>
      </c>
      <c r="AA149">
        <v>3</v>
      </c>
      <c r="AD149">
        <v>1</v>
      </c>
      <c r="AE149" t="s">
        <v>759</v>
      </c>
      <c r="AG149" s="10">
        <v>72.06703910936487</v>
      </c>
      <c r="AH149" s="9">
        <v>19.434010032999996</v>
      </c>
      <c r="AI149" s="10">
        <v>70.18970189964064</v>
      </c>
      <c r="AJ149" s="9">
        <v>12.611152996000001</v>
      </c>
      <c r="AK149" s="10">
        <v>70.5882352953632</v>
      </c>
      <c r="AL149" s="9">
        <v>14.167870605000001</v>
      </c>
      <c r="AM149" s="10">
        <v>74.32432432713652</v>
      </c>
      <c r="AN149" s="9">
        <v>12.49387345</v>
      </c>
      <c r="AO149" s="10"/>
      <c r="AP149" s="9"/>
      <c r="AQ149" s="10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11">
        <v>71.78726535141546</v>
      </c>
      <c r="BF149" s="9">
        <v>14.676726773</v>
      </c>
      <c r="BG149" s="9"/>
      <c r="BH149" s="9"/>
      <c r="BI149">
        <v>1</v>
      </c>
      <c r="BJ149" t="s">
        <v>760</v>
      </c>
      <c r="BL149" s="10" t="s">
        <v>723</v>
      </c>
      <c r="BM149" s="13">
        <v>99.9986809</v>
      </c>
      <c r="BN149" s="10" t="s">
        <v>723</v>
      </c>
      <c r="BO149" s="13">
        <v>99.99915433</v>
      </c>
      <c r="BP149" s="10" t="s">
        <v>723</v>
      </c>
      <c r="BQ149" s="13">
        <v>99.99909331</v>
      </c>
      <c r="BR149" s="10" t="s">
        <v>723</v>
      </c>
      <c r="BS149" s="13">
        <v>99.99914415</v>
      </c>
      <c r="BT149" s="10" t="s">
        <v>723</v>
      </c>
      <c r="BV149" s="10" t="s">
        <v>723</v>
      </c>
      <c r="BX149" s="10" t="s">
        <v>723</v>
      </c>
      <c r="BZ149" s="10" t="s">
        <v>723</v>
      </c>
      <c r="CD149" s="10" t="s">
        <v>723</v>
      </c>
      <c r="CE149" s="13">
        <v>99.99901942</v>
      </c>
      <c r="CH149" s="10" t="s">
        <v>723</v>
      </c>
      <c r="CI149" s="13">
        <v>99.9986809</v>
      </c>
      <c r="CJ149" s="10" t="s">
        <v>723</v>
      </c>
      <c r="CK149" s="13">
        <v>99.99915433</v>
      </c>
      <c r="CL149" s="10" t="s">
        <v>723</v>
      </c>
      <c r="CM149" s="13">
        <v>99.99909331</v>
      </c>
      <c r="CN149" s="10" t="s">
        <v>723</v>
      </c>
      <c r="CO149" s="13">
        <v>99.99914415</v>
      </c>
      <c r="CP149" s="10" t="s">
        <v>723</v>
      </c>
      <c r="CR149" s="10" t="s">
        <v>723</v>
      </c>
      <c r="CT149" s="10" t="s">
        <v>723</v>
      </c>
      <c r="CV149" s="10" t="s">
        <v>723</v>
      </c>
      <c r="CZ149" s="10" t="s">
        <v>723</v>
      </c>
      <c r="DA149" s="13">
        <v>99.99901942</v>
      </c>
      <c r="DI149" s="10">
        <v>1496740.5</v>
      </c>
      <c r="DK149" s="10">
        <v>1473279</v>
      </c>
      <c r="DM149" s="10">
        <v>1491260.8</v>
      </c>
      <c r="DO149" s="10">
        <v>1562594</v>
      </c>
      <c r="DQ149" s="10">
        <v>1459828</v>
      </c>
      <c r="EI149" s="10">
        <v>1496740.5</v>
      </c>
      <c r="EJ149" s="10"/>
      <c r="EK149" s="10">
        <v>1473279</v>
      </c>
      <c r="EL149" s="10"/>
      <c r="EM149" s="10">
        <v>1491260.8</v>
      </c>
      <c r="EN149" s="10"/>
      <c r="EO149" s="10">
        <v>1562594</v>
      </c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I149" s="10">
        <f>AVERAGE(EO149,EM149,EK149)</f>
        <v>1509044.5999999999</v>
      </c>
    </row>
    <row r="150" spans="1:160" ht="12.75">
      <c r="A150" s="22">
        <v>3012</v>
      </c>
      <c r="B150" s="22" t="s">
        <v>213</v>
      </c>
      <c r="C150" t="s">
        <v>214</v>
      </c>
      <c r="D150" t="s">
        <v>215</v>
      </c>
      <c r="E150" t="s">
        <v>67</v>
      </c>
      <c r="F150" t="s">
        <v>212</v>
      </c>
      <c r="G150" t="s">
        <v>75</v>
      </c>
      <c r="H150" t="s">
        <v>216</v>
      </c>
      <c r="M150" t="s">
        <v>132</v>
      </c>
      <c r="N150" t="s">
        <v>77</v>
      </c>
      <c r="O150" t="s">
        <v>120</v>
      </c>
      <c r="P150" t="s">
        <v>77</v>
      </c>
      <c r="Q150" t="s">
        <v>77</v>
      </c>
      <c r="R150" t="s">
        <v>117</v>
      </c>
      <c r="S150" t="s">
        <v>120</v>
      </c>
      <c r="T150" s="1">
        <v>34790</v>
      </c>
      <c r="U150" t="s">
        <v>217</v>
      </c>
      <c r="V150" t="s">
        <v>204</v>
      </c>
      <c r="W150" t="s">
        <v>89</v>
      </c>
      <c r="X150" t="s">
        <v>89</v>
      </c>
      <c r="Y150">
        <v>3</v>
      </c>
      <c r="Z150">
        <v>1</v>
      </c>
      <c r="AA150">
        <v>1</v>
      </c>
      <c r="AD150">
        <v>1</v>
      </c>
      <c r="AE150" t="s">
        <v>158</v>
      </c>
      <c r="AF150" t="s">
        <v>218</v>
      </c>
      <c r="AG150" s="10"/>
      <c r="AH150" s="9">
        <v>71.38460153</v>
      </c>
      <c r="AI150" s="10"/>
      <c r="AJ150" s="9">
        <v>55.73054157</v>
      </c>
      <c r="AK150" s="10"/>
      <c r="AL150" s="9">
        <v>61.15142091</v>
      </c>
      <c r="AM150" s="10"/>
      <c r="AN150" s="9"/>
      <c r="AO150" s="10"/>
      <c r="AP150" s="9"/>
      <c r="AQ150" s="10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F150" s="9">
        <v>62.75552134</v>
      </c>
      <c r="BG150" s="9"/>
      <c r="BH150" s="9"/>
      <c r="BL150" s="10" t="s">
        <v>723</v>
      </c>
      <c r="BN150" s="10" t="s">
        <v>723</v>
      </c>
      <c r="BP150" s="10" t="s">
        <v>723</v>
      </c>
      <c r="BR150" s="10" t="s">
        <v>723</v>
      </c>
      <c r="BT150" s="10" t="s">
        <v>723</v>
      </c>
      <c r="BV150" s="10" t="s">
        <v>723</v>
      </c>
      <c r="BX150" s="10" t="s">
        <v>723</v>
      </c>
      <c r="BZ150" s="10" t="s">
        <v>723</v>
      </c>
      <c r="CD150" s="10" t="s">
        <v>723</v>
      </c>
      <c r="CH150" s="10" t="s">
        <v>723</v>
      </c>
      <c r="CJ150" s="10" t="s">
        <v>723</v>
      </c>
      <c r="CL150" s="10" t="s">
        <v>723</v>
      </c>
      <c r="CN150" s="10" t="s">
        <v>723</v>
      </c>
      <c r="CP150" s="10" t="s">
        <v>723</v>
      </c>
      <c r="CR150" s="10" t="s">
        <v>723</v>
      </c>
      <c r="CT150" s="10" t="s">
        <v>723</v>
      </c>
      <c r="CV150" s="10" t="s">
        <v>723</v>
      </c>
      <c r="CZ150" s="10" t="s">
        <v>723</v>
      </c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</row>
    <row r="151" spans="1:160" ht="12.75">
      <c r="A151" s="22">
        <v>3012</v>
      </c>
      <c r="B151" s="22" t="s">
        <v>219</v>
      </c>
      <c r="C151" t="s">
        <v>214</v>
      </c>
      <c r="D151" t="s">
        <v>215</v>
      </c>
      <c r="E151" t="s">
        <v>67</v>
      </c>
      <c r="F151" t="s">
        <v>212</v>
      </c>
      <c r="G151" t="s">
        <v>75</v>
      </c>
      <c r="H151" t="s">
        <v>216</v>
      </c>
      <c r="M151" t="s">
        <v>132</v>
      </c>
      <c r="N151" t="s">
        <v>77</v>
      </c>
      <c r="O151" t="s">
        <v>120</v>
      </c>
      <c r="P151" t="s">
        <v>77</v>
      </c>
      <c r="Q151" t="s">
        <v>77</v>
      </c>
      <c r="R151" t="s">
        <v>117</v>
      </c>
      <c r="S151" t="s">
        <v>120</v>
      </c>
      <c r="T151" s="1">
        <v>34790</v>
      </c>
      <c r="U151" t="s">
        <v>220</v>
      </c>
      <c r="V151" t="s">
        <v>204</v>
      </c>
      <c r="W151" t="s">
        <v>89</v>
      </c>
      <c r="X151" t="s">
        <v>89</v>
      </c>
      <c r="Y151">
        <v>3</v>
      </c>
      <c r="Z151">
        <v>1</v>
      </c>
      <c r="AA151">
        <v>1</v>
      </c>
      <c r="AD151">
        <v>1</v>
      </c>
      <c r="AE151" t="s">
        <v>78</v>
      </c>
      <c r="AF151" t="s">
        <v>221</v>
      </c>
      <c r="AG151" s="10"/>
      <c r="AH151" s="9">
        <v>18.45743795</v>
      </c>
      <c r="AI151" s="10"/>
      <c r="AJ151" s="9">
        <v>22.73426972</v>
      </c>
      <c r="AK151" s="10"/>
      <c r="AL151" s="9">
        <v>20.54897881</v>
      </c>
      <c r="AM151" s="10"/>
      <c r="AN151" s="9"/>
      <c r="AO151" s="10"/>
      <c r="AP151" s="9"/>
      <c r="AQ151" s="10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F151" s="9">
        <v>20.58022883</v>
      </c>
      <c r="BG151" s="9"/>
      <c r="BH151" s="9"/>
      <c r="BL151" s="10" t="s">
        <v>723</v>
      </c>
      <c r="BN151" s="10" t="s">
        <v>723</v>
      </c>
      <c r="BP151" s="10" t="s">
        <v>723</v>
      </c>
      <c r="BR151" s="10" t="s">
        <v>723</v>
      </c>
      <c r="BT151" s="10" t="s">
        <v>723</v>
      </c>
      <c r="BV151" s="10" t="s">
        <v>723</v>
      </c>
      <c r="BX151" s="10" t="s">
        <v>723</v>
      </c>
      <c r="BZ151" s="10" t="s">
        <v>723</v>
      </c>
      <c r="CD151" s="10" t="s">
        <v>723</v>
      </c>
      <c r="CH151" s="10" t="s">
        <v>723</v>
      </c>
      <c r="CJ151" s="10" t="s">
        <v>723</v>
      </c>
      <c r="CL151" s="10" t="s">
        <v>723</v>
      </c>
      <c r="CN151" s="10" t="s">
        <v>723</v>
      </c>
      <c r="CP151" s="10" t="s">
        <v>723</v>
      </c>
      <c r="CR151" s="10" t="s">
        <v>723</v>
      </c>
      <c r="CT151" s="10" t="s">
        <v>723</v>
      </c>
      <c r="CV151" s="10" t="s">
        <v>723</v>
      </c>
      <c r="CZ151" s="10" t="s">
        <v>723</v>
      </c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</row>
    <row r="152" spans="1:165" ht="12.75">
      <c r="A152" s="22">
        <v>3014</v>
      </c>
      <c r="B152" s="22" t="s">
        <v>222</v>
      </c>
      <c r="C152" t="s">
        <v>223</v>
      </c>
      <c r="D152" t="s">
        <v>224</v>
      </c>
      <c r="E152" t="s">
        <v>67</v>
      </c>
      <c r="F152" t="s">
        <v>111</v>
      </c>
      <c r="G152" t="s">
        <v>75</v>
      </c>
      <c r="H152" t="s">
        <v>225</v>
      </c>
      <c r="M152" t="s">
        <v>144</v>
      </c>
      <c r="N152" t="s">
        <v>77</v>
      </c>
      <c r="O152" t="s">
        <v>77</v>
      </c>
      <c r="P152" t="s">
        <v>77</v>
      </c>
      <c r="Q152" t="s">
        <v>77</v>
      </c>
      <c r="R152" t="s">
        <v>117</v>
      </c>
      <c r="S152" t="s">
        <v>77</v>
      </c>
      <c r="T152" s="1">
        <v>37073</v>
      </c>
      <c r="U152" t="s">
        <v>226</v>
      </c>
      <c r="V152" t="s">
        <v>92</v>
      </c>
      <c r="W152" t="s">
        <v>89</v>
      </c>
      <c r="X152" t="s">
        <v>89</v>
      </c>
      <c r="Y152">
        <v>3</v>
      </c>
      <c r="Z152">
        <v>1</v>
      </c>
      <c r="AA152">
        <v>1</v>
      </c>
      <c r="AD152">
        <v>1</v>
      </c>
      <c r="AE152" t="s">
        <v>158</v>
      </c>
      <c r="AF152" t="s">
        <v>218</v>
      </c>
      <c r="AG152" s="10">
        <v>0.9761388216177549</v>
      </c>
      <c r="AH152" s="9">
        <v>5.070782342</v>
      </c>
      <c r="AI152" s="10">
        <v>0.8154943862822512</v>
      </c>
      <c r="AJ152" s="9">
        <v>5.923103189</v>
      </c>
      <c r="AK152" s="10">
        <v>0.8281573461254409</v>
      </c>
      <c r="AL152" s="9">
        <v>5.819660507</v>
      </c>
      <c r="AM152" s="10"/>
      <c r="AN152" s="9"/>
      <c r="AO152" s="10"/>
      <c r="AP152" s="9"/>
      <c r="AQ152" s="10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11">
        <v>0.8683260192627977</v>
      </c>
      <c r="BF152" s="9">
        <v>5.604515346</v>
      </c>
      <c r="BG152" s="9"/>
      <c r="BH152" s="9"/>
      <c r="BI152">
        <v>1</v>
      </c>
      <c r="BJ152" t="s">
        <v>759</v>
      </c>
      <c r="BK152" t="s">
        <v>218</v>
      </c>
      <c r="BL152" s="10" t="s">
        <v>722</v>
      </c>
      <c r="BM152" s="13">
        <v>99.91380112</v>
      </c>
      <c r="BN152" s="10" t="s">
        <v>722</v>
      </c>
      <c r="BO152" s="13">
        <v>99.9029507</v>
      </c>
      <c r="BP152" s="10" t="s">
        <v>722</v>
      </c>
      <c r="BQ152" s="13">
        <v>99.89492277</v>
      </c>
      <c r="BR152" s="10" t="s">
        <v>723</v>
      </c>
      <c r="BT152" s="10" t="s">
        <v>723</v>
      </c>
      <c r="BV152" s="10" t="s">
        <v>723</v>
      </c>
      <c r="BX152" s="10" t="s">
        <v>723</v>
      </c>
      <c r="BZ152" s="10" t="s">
        <v>723</v>
      </c>
      <c r="CD152" s="10" t="s">
        <v>722</v>
      </c>
      <c r="CE152" s="13">
        <v>99.90431509</v>
      </c>
      <c r="CH152" s="10" t="s">
        <v>722</v>
      </c>
      <c r="CI152" s="13">
        <v>99.91380112</v>
      </c>
      <c r="CJ152" s="10" t="s">
        <v>722</v>
      </c>
      <c r="CK152" s="13">
        <v>99.9029507</v>
      </c>
      <c r="CL152" s="10" t="s">
        <v>722</v>
      </c>
      <c r="CM152" s="13">
        <v>99.89492277</v>
      </c>
      <c r="CN152" s="10" t="s">
        <v>723</v>
      </c>
      <c r="CP152" s="10" t="s">
        <v>723</v>
      </c>
      <c r="CR152" s="10" t="s">
        <v>723</v>
      </c>
      <c r="CT152" s="10" t="s">
        <v>723</v>
      </c>
      <c r="CV152" s="10" t="s">
        <v>723</v>
      </c>
      <c r="CZ152" s="10" t="s">
        <v>722</v>
      </c>
      <c r="DA152" s="13">
        <v>99.90431509</v>
      </c>
      <c r="DD152" s="10">
        <v>3977.9</v>
      </c>
      <c r="DE152" s="10">
        <v>5766.5</v>
      </c>
      <c r="DI152" s="10">
        <v>9778.4</v>
      </c>
      <c r="DJ152" s="10">
        <v>49.4</v>
      </c>
      <c r="DK152" s="10">
        <v>11625.8</v>
      </c>
      <c r="DL152" s="10">
        <v>31.9</v>
      </c>
      <c r="DM152" s="10">
        <v>8962.1</v>
      </c>
      <c r="DN152" s="10">
        <v>36.3</v>
      </c>
      <c r="DO152" s="10">
        <v>8694.6</v>
      </c>
      <c r="EF152" s="10">
        <v>40.1</v>
      </c>
      <c r="EI152" s="10">
        <v>9778.4</v>
      </c>
      <c r="EJ152" s="10">
        <v>49.4</v>
      </c>
      <c r="EK152" s="10">
        <v>11625.8</v>
      </c>
      <c r="EL152" s="10">
        <v>31.9</v>
      </c>
      <c r="EM152" s="10">
        <v>8962.1</v>
      </c>
      <c r="EN152" s="10">
        <v>36.3</v>
      </c>
      <c r="EO152" s="10">
        <v>8694.6</v>
      </c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H152" s="10">
        <f>AVERAGE(EN152,EL152,EJ152)</f>
        <v>39.199999999999996</v>
      </c>
      <c r="FI152" s="10">
        <f>AVERAGE(EO152,EM152,EK152)</f>
        <v>9760.833333333334</v>
      </c>
    </row>
    <row r="153" spans="1:165" ht="12.75">
      <c r="A153" s="22">
        <v>3016</v>
      </c>
      <c r="B153" s="22" t="s">
        <v>239</v>
      </c>
      <c r="C153" t="s">
        <v>228</v>
      </c>
      <c r="D153" t="s">
        <v>229</v>
      </c>
      <c r="E153" t="s">
        <v>67</v>
      </c>
      <c r="F153" t="s">
        <v>111</v>
      </c>
      <c r="G153" t="s">
        <v>180</v>
      </c>
      <c r="H153" t="s">
        <v>230</v>
      </c>
      <c r="M153" t="s">
        <v>232</v>
      </c>
      <c r="N153" t="s">
        <v>77</v>
      </c>
      <c r="O153" t="s">
        <v>77</v>
      </c>
      <c r="P153" t="s">
        <v>77</v>
      </c>
      <c r="Q153" t="s">
        <v>77</v>
      </c>
      <c r="R153" t="s">
        <v>117</v>
      </c>
      <c r="S153" t="s">
        <v>77</v>
      </c>
      <c r="T153" s="1">
        <v>37226</v>
      </c>
      <c r="U153" t="s">
        <v>240</v>
      </c>
      <c r="V153" t="s">
        <v>92</v>
      </c>
      <c r="W153" t="s">
        <v>92</v>
      </c>
      <c r="X153" t="s">
        <v>92</v>
      </c>
      <c r="Y153">
        <v>3</v>
      </c>
      <c r="Z153">
        <v>3</v>
      </c>
      <c r="AA153">
        <v>1</v>
      </c>
      <c r="AD153">
        <v>1</v>
      </c>
      <c r="AE153" t="s">
        <v>759</v>
      </c>
      <c r="AF153" t="s">
        <v>236</v>
      </c>
      <c r="AG153" s="10"/>
      <c r="AH153" s="9">
        <v>10.732</v>
      </c>
      <c r="AI153" s="10"/>
      <c r="AJ153" s="9">
        <v>12.046</v>
      </c>
      <c r="AK153" s="10"/>
      <c r="AL153" s="9">
        <v>11.848</v>
      </c>
      <c r="AM153" s="10"/>
      <c r="AN153" s="9"/>
      <c r="AO153" s="10"/>
      <c r="AP153" s="9"/>
      <c r="AQ153" s="10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F153" s="9">
        <v>11.542</v>
      </c>
      <c r="BG153" s="9"/>
      <c r="BH153" s="9"/>
      <c r="BI153">
        <v>1</v>
      </c>
      <c r="BJ153" t="s">
        <v>760</v>
      </c>
      <c r="BK153" t="s">
        <v>236</v>
      </c>
      <c r="BL153" s="10" t="s">
        <v>723</v>
      </c>
      <c r="BM153" s="13">
        <v>99.96673331</v>
      </c>
      <c r="BN153" s="10" t="s">
        <v>723</v>
      </c>
      <c r="BO153" s="13">
        <v>99.95796871</v>
      </c>
      <c r="BP153" s="10" t="s">
        <v>723</v>
      </c>
      <c r="BQ153" s="13">
        <v>99.9583999</v>
      </c>
      <c r="BR153" s="10" t="s">
        <v>723</v>
      </c>
      <c r="BT153" s="10" t="s">
        <v>723</v>
      </c>
      <c r="BV153" s="10" t="s">
        <v>723</v>
      </c>
      <c r="BX153" s="10" t="s">
        <v>723</v>
      </c>
      <c r="BZ153" s="10" t="s">
        <v>723</v>
      </c>
      <c r="CD153" s="10" t="s">
        <v>723</v>
      </c>
      <c r="CE153" s="13">
        <v>99.96126885</v>
      </c>
      <c r="CH153" s="10" t="s">
        <v>723</v>
      </c>
      <c r="CI153" s="13">
        <v>99.96673331</v>
      </c>
      <c r="CJ153" s="10" t="s">
        <v>723</v>
      </c>
      <c r="CK153" s="13">
        <v>99.95796871</v>
      </c>
      <c r="CL153" s="10" t="s">
        <v>723</v>
      </c>
      <c r="CM153" s="13">
        <v>99.9583999</v>
      </c>
      <c r="CN153" s="10" t="s">
        <v>723</v>
      </c>
      <c r="CP153" s="10" t="s">
        <v>723</v>
      </c>
      <c r="CR153" s="10" t="s">
        <v>723</v>
      </c>
      <c r="CT153" s="10" t="s">
        <v>723</v>
      </c>
      <c r="CV153" s="10" t="s">
        <v>723</v>
      </c>
      <c r="CZ153" s="10" t="s">
        <v>723</v>
      </c>
      <c r="DA153" s="13">
        <v>99.96126885</v>
      </c>
      <c r="DD153" s="10">
        <v>12114.3</v>
      </c>
      <c r="DE153" s="10">
        <v>17685.9</v>
      </c>
      <c r="DI153" s="10">
        <v>29800.3</v>
      </c>
      <c r="DK153" s="10">
        <v>32260.5</v>
      </c>
      <c r="DM153" s="10">
        <v>28659.6</v>
      </c>
      <c r="DO153" s="10">
        <v>28480.7</v>
      </c>
      <c r="EI153" s="10">
        <v>29800.3</v>
      </c>
      <c r="EJ153" s="10"/>
      <c r="EK153" s="10">
        <v>32260.5</v>
      </c>
      <c r="EL153" s="10"/>
      <c r="EM153" s="10">
        <v>28659.6</v>
      </c>
      <c r="EN153" s="10"/>
      <c r="EO153" s="10">
        <v>28480.7</v>
      </c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I153" s="10">
        <f>AVERAGE(EO153,EM153,EK153)</f>
        <v>29800.266666666666</v>
      </c>
    </row>
    <row r="154" spans="1:165" ht="12.75">
      <c r="A154" s="22">
        <v>3016</v>
      </c>
      <c r="B154" s="22" t="s">
        <v>237</v>
      </c>
      <c r="C154" t="s">
        <v>228</v>
      </c>
      <c r="D154" t="s">
        <v>229</v>
      </c>
      <c r="E154" t="s">
        <v>67</v>
      </c>
      <c r="F154" t="s">
        <v>111</v>
      </c>
      <c r="G154" t="s">
        <v>180</v>
      </c>
      <c r="H154" t="s">
        <v>230</v>
      </c>
      <c r="M154" t="s">
        <v>232</v>
      </c>
      <c r="N154" t="s">
        <v>77</v>
      </c>
      <c r="O154" t="s">
        <v>77</v>
      </c>
      <c r="P154" t="s">
        <v>77</v>
      </c>
      <c r="Q154" t="s">
        <v>77</v>
      </c>
      <c r="R154" t="s">
        <v>117</v>
      </c>
      <c r="S154" t="s">
        <v>77</v>
      </c>
      <c r="T154" s="1">
        <v>37012</v>
      </c>
      <c r="U154" t="s">
        <v>238</v>
      </c>
      <c r="V154" t="s">
        <v>92</v>
      </c>
      <c r="W154" t="s">
        <v>92</v>
      </c>
      <c r="X154" t="s">
        <v>92</v>
      </c>
      <c r="Y154">
        <v>3</v>
      </c>
      <c r="Z154">
        <v>3</v>
      </c>
      <c r="AA154">
        <v>1</v>
      </c>
      <c r="AD154">
        <v>2</v>
      </c>
      <c r="AE154" t="s">
        <v>759</v>
      </c>
      <c r="AF154" t="s">
        <v>236</v>
      </c>
      <c r="AG154" s="10"/>
      <c r="AH154" s="9">
        <v>12.722</v>
      </c>
      <c r="AI154" s="10"/>
      <c r="AJ154" s="9">
        <v>22.046</v>
      </c>
      <c r="AK154" s="10"/>
      <c r="AL154" s="9">
        <v>8.617</v>
      </c>
      <c r="AM154" s="10"/>
      <c r="AN154" s="9">
        <v>5.41</v>
      </c>
      <c r="AO154" s="10"/>
      <c r="AP154" s="9">
        <v>10.611</v>
      </c>
      <c r="AQ154" s="10"/>
      <c r="AR154" s="9">
        <v>16.146</v>
      </c>
      <c r="AS154" s="9"/>
      <c r="AT154" s="9">
        <v>9.827</v>
      </c>
      <c r="AU154" s="9"/>
      <c r="AV154" s="9">
        <v>6.235</v>
      </c>
      <c r="AW154" s="9"/>
      <c r="AX154" s="9">
        <v>6.331</v>
      </c>
      <c r="AY154" s="9"/>
      <c r="AZ154" s="9"/>
      <c r="BA154" s="9"/>
      <c r="BB154" s="9"/>
      <c r="BC154" s="9"/>
      <c r="BD154" s="9"/>
      <c r="BF154" s="9">
        <v>10.88277778</v>
      </c>
      <c r="BG154" s="9"/>
      <c r="BH154" s="9"/>
      <c r="BI154">
        <v>2</v>
      </c>
      <c r="BJ154" t="s">
        <v>759</v>
      </c>
      <c r="BK154" t="s">
        <v>236</v>
      </c>
      <c r="BL154" s="10" t="s">
        <v>723</v>
      </c>
      <c r="BN154" s="10" t="s">
        <v>723</v>
      </c>
      <c r="BP154" s="10" t="s">
        <v>723</v>
      </c>
      <c r="BQ154" s="13">
        <v>99.31218072</v>
      </c>
      <c r="BR154" s="10" t="s">
        <v>723</v>
      </c>
      <c r="BS154" s="13">
        <v>99.74973401</v>
      </c>
      <c r="BT154" s="10" t="s">
        <v>723</v>
      </c>
      <c r="BU154" s="13">
        <v>98.75002945</v>
      </c>
      <c r="BV154" s="10" t="s">
        <v>723</v>
      </c>
      <c r="BW154" s="13">
        <v>97.08766234</v>
      </c>
      <c r="BX154" s="10" t="s">
        <v>723</v>
      </c>
      <c r="BY154" s="13">
        <v>99.09934928</v>
      </c>
      <c r="BZ154" s="10" t="s">
        <v>723</v>
      </c>
      <c r="CA154" s="13">
        <v>99.60286624</v>
      </c>
      <c r="CD154" s="10" t="s">
        <v>723</v>
      </c>
      <c r="CE154" s="13">
        <v>98.99233539</v>
      </c>
      <c r="CH154" s="10" t="s">
        <v>723</v>
      </c>
      <c r="CJ154" s="10" t="s">
        <v>723</v>
      </c>
      <c r="CL154" s="10" t="s">
        <v>723</v>
      </c>
      <c r="CM154" s="13">
        <v>99.31218072</v>
      </c>
      <c r="CN154" s="10" t="s">
        <v>723</v>
      </c>
      <c r="CO154" s="13">
        <v>99.74973401</v>
      </c>
      <c r="CP154" s="10" t="s">
        <v>723</v>
      </c>
      <c r="CQ154" s="13">
        <v>98.75002945</v>
      </c>
      <c r="CR154" s="10" t="s">
        <v>723</v>
      </c>
      <c r="CS154" s="13">
        <v>97.08766234</v>
      </c>
      <c r="CT154" s="10" t="s">
        <v>723</v>
      </c>
      <c r="CU154" s="13">
        <v>99.09934928</v>
      </c>
      <c r="CV154" s="10" t="s">
        <v>723</v>
      </c>
      <c r="CW154" s="13">
        <v>99.60286624</v>
      </c>
      <c r="CZ154" s="10" t="s">
        <v>723</v>
      </c>
      <c r="DA154" s="13">
        <v>98.99233539</v>
      </c>
      <c r="DI154" s="10">
        <v>1080</v>
      </c>
      <c r="DO154" s="10">
        <v>1252.8</v>
      </c>
      <c r="DQ154" s="10">
        <v>2161.7</v>
      </c>
      <c r="DS154" s="10">
        <v>848.9</v>
      </c>
      <c r="DU154" s="10">
        <v>554.4</v>
      </c>
      <c r="DW154" s="10">
        <v>1091.1</v>
      </c>
      <c r="DY154" s="10">
        <v>1570</v>
      </c>
      <c r="EA154" s="10">
        <v>998.7</v>
      </c>
      <c r="EC154" s="10">
        <v>631.4</v>
      </c>
      <c r="EE154" s="10">
        <v>610.9</v>
      </c>
      <c r="EI154" s="10">
        <v>1080</v>
      </c>
      <c r="EJ154" s="10"/>
      <c r="EK154" s="10"/>
      <c r="EL154" s="10"/>
      <c r="EM154" s="10"/>
      <c r="EN154" s="10"/>
      <c r="EO154" s="10">
        <v>1252.8</v>
      </c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I154" s="10">
        <f>AVERAGE(EO154,EM154,EK154)</f>
        <v>1252.8</v>
      </c>
    </row>
    <row r="155" spans="1:160" ht="12.75">
      <c r="A155" s="22">
        <v>3016</v>
      </c>
      <c r="B155" s="22" t="s">
        <v>234</v>
      </c>
      <c r="C155" t="s">
        <v>228</v>
      </c>
      <c r="D155" t="s">
        <v>229</v>
      </c>
      <c r="E155" t="s">
        <v>67</v>
      </c>
      <c r="F155" t="s">
        <v>111</v>
      </c>
      <c r="G155" t="s">
        <v>180</v>
      </c>
      <c r="H155" t="s">
        <v>230</v>
      </c>
      <c r="M155" t="s">
        <v>232</v>
      </c>
      <c r="N155" t="s">
        <v>77</v>
      </c>
      <c r="O155" t="s">
        <v>77</v>
      </c>
      <c r="P155" t="s">
        <v>77</v>
      </c>
      <c r="Q155" t="s">
        <v>77</v>
      </c>
      <c r="R155" t="s">
        <v>117</v>
      </c>
      <c r="S155" t="s">
        <v>77</v>
      </c>
      <c r="T155" s="1">
        <v>36708</v>
      </c>
      <c r="U155" t="s">
        <v>235</v>
      </c>
      <c r="V155" t="s">
        <v>92</v>
      </c>
      <c r="W155" t="s">
        <v>92</v>
      </c>
      <c r="X155" t="s">
        <v>92</v>
      </c>
      <c r="Y155">
        <v>3</v>
      </c>
      <c r="Z155">
        <v>3</v>
      </c>
      <c r="AA155">
        <v>1</v>
      </c>
      <c r="AD155">
        <v>3</v>
      </c>
      <c r="AE155" t="s">
        <v>158</v>
      </c>
      <c r="AF155" t="s">
        <v>236</v>
      </c>
      <c r="AG155" s="10"/>
      <c r="AH155" s="9">
        <v>60</v>
      </c>
      <c r="AI155" s="10"/>
      <c r="AJ155" s="9">
        <v>15</v>
      </c>
      <c r="AK155" s="10"/>
      <c r="AL155" s="9">
        <v>12</v>
      </c>
      <c r="AM155" s="10"/>
      <c r="AN155" s="9"/>
      <c r="AO155" s="10"/>
      <c r="AP155" s="9"/>
      <c r="AQ155" s="10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F155" s="9">
        <v>29</v>
      </c>
      <c r="BG155" s="9"/>
      <c r="BH155" s="9"/>
      <c r="BL155" s="10" t="s">
        <v>723</v>
      </c>
      <c r="BN155" s="10" t="s">
        <v>723</v>
      </c>
      <c r="BP155" s="10" t="s">
        <v>723</v>
      </c>
      <c r="BR155" s="10" t="s">
        <v>723</v>
      </c>
      <c r="BT155" s="10" t="s">
        <v>723</v>
      </c>
      <c r="BV155" s="10" t="s">
        <v>723</v>
      </c>
      <c r="BX155" s="10" t="s">
        <v>723</v>
      </c>
      <c r="BZ155" s="10" t="s">
        <v>723</v>
      </c>
      <c r="CD155" s="10" t="s">
        <v>723</v>
      </c>
      <c r="CH155" s="10" t="s">
        <v>723</v>
      </c>
      <c r="CJ155" s="10" t="s">
        <v>723</v>
      </c>
      <c r="CL155" s="10" t="s">
        <v>723</v>
      </c>
      <c r="CN155" s="10" t="s">
        <v>723</v>
      </c>
      <c r="CP155" s="10" t="s">
        <v>723</v>
      </c>
      <c r="CR155" s="10" t="s">
        <v>723</v>
      </c>
      <c r="CT155" s="10" t="s">
        <v>723</v>
      </c>
      <c r="CV155" s="10" t="s">
        <v>723</v>
      </c>
      <c r="CZ155" s="10" t="s">
        <v>723</v>
      </c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</row>
    <row r="156" spans="1:160" ht="12.75">
      <c r="A156" s="22">
        <v>3016</v>
      </c>
      <c r="B156" s="22" t="s">
        <v>252</v>
      </c>
      <c r="C156" t="s">
        <v>228</v>
      </c>
      <c r="D156" t="s">
        <v>229</v>
      </c>
      <c r="E156" t="s">
        <v>67</v>
      </c>
      <c r="F156" t="s">
        <v>111</v>
      </c>
      <c r="G156" t="s">
        <v>180</v>
      </c>
      <c r="H156" t="s">
        <v>230</v>
      </c>
      <c r="M156" t="s">
        <v>232</v>
      </c>
      <c r="N156" t="s">
        <v>77</v>
      </c>
      <c r="O156" t="s">
        <v>77</v>
      </c>
      <c r="P156" t="s">
        <v>77</v>
      </c>
      <c r="Q156" t="s">
        <v>77</v>
      </c>
      <c r="R156" t="s">
        <v>117</v>
      </c>
      <c r="S156" t="s">
        <v>77</v>
      </c>
      <c r="T156" s="1">
        <v>36708</v>
      </c>
      <c r="U156" t="s">
        <v>253</v>
      </c>
      <c r="V156" t="s">
        <v>92</v>
      </c>
      <c r="W156" t="s">
        <v>92</v>
      </c>
      <c r="X156" t="s">
        <v>92</v>
      </c>
      <c r="Y156">
        <v>3</v>
      </c>
      <c r="Z156">
        <v>3</v>
      </c>
      <c r="AA156">
        <v>1</v>
      </c>
      <c r="AD156">
        <v>3</v>
      </c>
      <c r="AE156" t="s">
        <v>759</v>
      </c>
      <c r="AF156" t="s">
        <v>236</v>
      </c>
      <c r="AG156" s="10"/>
      <c r="AH156" s="9">
        <v>11</v>
      </c>
      <c r="AI156" s="10"/>
      <c r="AJ156" s="9">
        <v>19</v>
      </c>
      <c r="AK156" s="10"/>
      <c r="AL156" s="9">
        <v>6</v>
      </c>
      <c r="AM156" s="10"/>
      <c r="AN156" s="9"/>
      <c r="AO156" s="10"/>
      <c r="AP156" s="9"/>
      <c r="AQ156" s="10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F156" s="9">
        <v>12</v>
      </c>
      <c r="BG156" s="9"/>
      <c r="BH156" s="9"/>
      <c r="BL156" s="10" t="s">
        <v>723</v>
      </c>
      <c r="BN156" s="10" t="s">
        <v>723</v>
      </c>
      <c r="BP156" s="10" t="s">
        <v>723</v>
      </c>
      <c r="BR156" s="10" t="s">
        <v>723</v>
      </c>
      <c r="BT156" s="10" t="s">
        <v>723</v>
      </c>
      <c r="BV156" s="10" t="s">
        <v>723</v>
      </c>
      <c r="BX156" s="10" t="s">
        <v>723</v>
      </c>
      <c r="BZ156" s="10" t="s">
        <v>723</v>
      </c>
      <c r="CD156" s="10" t="s">
        <v>723</v>
      </c>
      <c r="CH156" s="10" t="s">
        <v>723</v>
      </c>
      <c r="CJ156" s="10" t="s">
        <v>723</v>
      </c>
      <c r="CL156" s="10" t="s">
        <v>723</v>
      </c>
      <c r="CN156" s="10" t="s">
        <v>723</v>
      </c>
      <c r="CP156" s="10" t="s">
        <v>723</v>
      </c>
      <c r="CR156" s="10" t="s">
        <v>723</v>
      </c>
      <c r="CT156" s="10" t="s">
        <v>723</v>
      </c>
      <c r="CV156" s="10" t="s">
        <v>723</v>
      </c>
      <c r="CZ156" s="10" t="s">
        <v>723</v>
      </c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</row>
    <row r="157" spans="1:160" ht="12.75">
      <c r="A157" s="22">
        <v>3016</v>
      </c>
      <c r="B157" s="22" t="s">
        <v>248</v>
      </c>
      <c r="C157" t="s">
        <v>228</v>
      </c>
      <c r="D157" t="s">
        <v>229</v>
      </c>
      <c r="E157" t="s">
        <v>67</v>
      </c>
      <c r="F157" t="s">
        <v>111</v>
      </c>
      <c r="G157" t="s">
        <v>180</v>
      </c>
      <c r="H157" t="s">
        <v>230</v>
      </c>
      <c r="M157" t="s">
        <v>232</v>
      </c>
      <c r="N157" t="s">
        <v>77</v>
      </c>
      <c r="O157" t="s">
        <v>77</v>
      </c>
      <c r="P157" t="s">
        <v>77</v>
      </c>
      <c r="Q157" t="s">
        <v>77</v>
      </c>
      <c r="R157" t="s">
        <v>117</v>
      </c>
      <c r="S157" t="s">
        <v>77</v>
      </c>
      <c r="T157" s="1">
        <v>36220</v>
      </c>
      <c r="U157" t="s">
        <v>249</v>
      </c>
      <c r="V157" t="s">
        <v>89</v>
      </c>
      <c r="W157" t="s">
        <v>89</v>
      </c>
      <c r="X157" t="s">
        <v>89</v>
      </c>
      <c r="AD157">
        <v>4</v>
      </c>
      <c r="AE157" t="s">
        <v>89</v>
      </c>
      <c r="AF157" t="s">
        <v>233</v>
      </c>
      <c r="AG157" s="10"/>
      <c r="AH157" s="9"/>
      <c r="AI157" s="10"/>
      <c r="AJ157" s="9"/>
      <c r="AK157" s="10"/>
      <c r="AL157" s="9"/>
      <c r="AM157" s="10"/>
      <c r="AN157" s="9"/>
      <c r="AO157" s="10"/>
      <c r="AP157" s="9"/>
      <c r="AQ157" s="10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F157" s="9">
        <v>3.192194444</v>
      </c>
      <c r="BG157" s="9"/>
      <c r="BH157" s="9"/>
      <c r="BI157">
        <v>4</v>
      </c>
      <c r="BJ157" t="s">
        <v>78</v>
      </c>
      <c r="BK157" t="s">
        <v>233</v>
      </c>
      <c r="BL157" s="10" t="s">
        <v>723</v>
      </c>
      <c r="BN157" s="10" t="s">
        <v>723</v>
      </c>
      <c r="BP157" s="10" t="s">
        <v>723</v>
      </c>
      <c r="BR157" s="10" t="s">
        <v>723</v>
      </c>
      <c r="BT157" s="10" t="s">
        <v>723</v>
      </c>
      <c r="BV157" s="10" t="s">
        <v>723</v>
      </c>
      <c r="BX157" s="10" t="s">
        <v>723</v>
      </c>
      <c r="BZ157" s="10" t="s">
        <v>723</v>
      </c>
      <c r="CD157" s="10" t="s">
        <v>723</v>
      </c>
      <c r="CE157" s="13">
        <v>98.99993908</v>
      </c>
      <c r="CH157" s="10" t="s">
        <v>723</v>
      </c>
      <c r="CJ157" s="10" t="s">
        <v>723</v>
      </c>
      <c r="CL157" s="10" t="s">
        <v>723</v>
      </c>
      <c r="CN157" s="10" t="s">
        <v>723</v>
      </c>
      <c r="CP157" s="10" t="s">
        <v>723</v>
      </c>
      <c r="CR157" s="10" t="s">
        <v>723</v>
      </c>
      <c r="CT157" s="10" t="s">
        <v>723</v>
      </c>
      <c r="CV157" s="10" t="s">
        <v>723</v>
      </c>
      <c r="CZ157" s="10" t="s">
        <v>723</v>
      </c>
      <c r="DA157" s="13">
        <v>98.99993908</v>
      </c>
      <c r="DI157" s="10">
        <v>319.2</v>
      </c>
      <c r="EI157" s="10">
        <v>319.2</v>
      </c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</row>
    <row r="158" spans="1:160" ht="12.75">
      <c r="A158" s="22">
        <v>3016</v>
      </c>
      <c r="B158" s="22" t="s">
        <v>250</v>
      </c>
      <c r="C158" t="s">
        <v>228</v>
      </c>
      <c r="D158" t="s">
        <v>229</v>
      </c>
      <c r="E158" t="s">
        <v>67</v>
      </c>
      <c r="F158" t="s">
        <v>111</v>
      </c>
      <c r="G158" t="s">
        <v>180</v>
      </c>
      <c r="H158" t="s">
        <v>230</v>
      </c>
      <c r="M158" t="s">
        <v>232</v>
      </c>
      <c r="N158" t="s">
        <v>77</v>
      </c>
      <c r="O158" t="s">
        <v>77</v>
      </c>
      <c r="P158" t="s">
        <v>77</v>
      </c>
      <c r="Q158" t="s">
        <v>77</v>
      </c>
      <c r="R158" t="s">
        <v>117</v>
      </c>
      <c r="S158" t="s">
        <v>77</v>
      </c>
      <c r="T158" s="1">
        <v>36220</v>
      </c>
      <c r="U158" t="s">
        <v>251</v>
      </c>
      <c r="V158" t="s">
        <v>89</v>
      </c>
      <c r="W158" t="s">
        <v>89</v>
      </c>
      <c r="X158" t="s">
        <v>89</v>
      </c>
      <c r="AD158">
        <v>4</v>
      </c>
      <c r="AE158" t="s">
        <v>89</v>
      </c>
      <c r="AF158" t="s">
        <v>233</v>
      </c>
      <c r="AG158" s="10"/>
      <c r="AH158" s="9"/>
      <c r="AI158" s="10"/>
      <c r="AJ158" s="9"/>
      <c r="AK158" s="10"/>
      <c r="AL158" s="9"/>
      <c r="AM158" s="10"/>
      <c r="AN158" s="9"/>
      <c r="AO158" s="10"/>
      <c r="AP158" s="9"/>
      <c r="AQ158" s="10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F158" s="9">
        <v>2.713861111</v>
      </c>
      <c r="BG158" s="9"/>
      <c r="BH158" s="9"/>
      <c r="BI158">
        <v>4</v>
      </c>
      <c r="BJ158" t="s">
        <v>78</v>
      </c>
      <c r="BK158" t="s">
        <v>233</v>
      </c>
      <c r="BL158" s="10" t="s">
        <v>723</v>
      </c>
      <c r="BN158" s="10" t="s">
        <v>723</v>
      </c>
      <c r="BP158" s="10" t="s">
        <v>723</v>
      </c>
      <c r="BR158" s="10" t="s">
        <v>723</v>
      </c>
      <c r="BT158" s="10" t="s">
        <v>723</v>
      </c>
      <c r="BV158" s="10" t="s">
        <v>723</v>
      </c>
      <c r="BX158" s="10" t="s">
        <v>723</v>
      </c>
      <c r="BZ158" s="10" t="s">
        <v>723</v>
      </c>
      <c r="CD158" s="10" t="s">
        <v>723</v>
      </c>
      <c r="CE158" s="13">
        <v>99.25951948</v>
      </c>
      <c r="CH158" s="10" t="s">
        <v>723</v>
      </c>
      <c r="CJ158" s="10" t="s">
        <v>723</v>
      </c>
      <c r="CL158" s="10" t="s">
        <v>723</v>
      </c>
      <c r="CN158" s="10" t="s">
        <v>723</v>
      </c>
      <c r="CP158" s="10" t="s">
        <v>723</v>
      </c>
      <c r="CR158" s="10" t="s">
        <v>723</v>
      </c>
      <c r="CT158" s="10" t="s">
        <v>723</v>
      </c>
      <c r="CV158" s="10" t="s">
        <v>723</v>
      </c>
      <c r="CZ158" s="10" t="s">
        <v>723</v>
      </c>
      <c r="DA158" s="13">
        <v>99.25951948</v>
      </c>
      <c r="DI158" s="10">
        <v>366.5</v>
      </c>
      <c r="EI158" s="10">
        <v>366.5</v>
      </c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</row>
    <row r="159" spans="1:160" ht="12.75">
      <c r="A159" s="22">
        <v>3016</v>
      </c>
      <c r="B159" s="22" t="s">
        <v>244</v>
      </c>
      <c r="C159" t="s">
        <v>228</v>
      </c>
      <c r="D159" t="s">
        <v>229</v>
      </c>
      <c r="E159" t="s">
        <v>67</v>
      </c>
      <c r="F159" t="s">
        <v>111</v>
      </c>
      <c r="G159" t="s">
        <v>180</v>
      </c>
      <c r="H159" t="s">
        <v>230</v>
      </c>
      <c r="M159" t="s">
        <v>232</v>
      </c>
      <c r="N159" t="s">
        <v>77</v>
      </c>
      <c r="O159" t="s">
        <v>77</v>
      </c>
      <c r="P159" t="s">
        <v>77</v>
      </c>
      <c r="Q159" t="s">
        <v>77</v>
      </c>
      <c r="R159" t="s">
        <v>117</v>
      </c>
      <c r="S159" t="s">
        <v>77</v>
      </c>
      <c r="T159" s="1">
        <v>36008</v>
      </c>
      <c r="U159" t="s">
        <v>245</v>
      </c>
      <c r="V159" t="s">
        <v>89</v>
      </c>
      <c r="W159" t="s">
        <v>89</v>
      </c>
      <c r="X159" t="s">
        <v>89</v>
      </c>
      <c r="AD159">
        <v>5</v>
      </c>
      <c r="AE159" t="s">
        <v>89</v>
      </c>
      <c r="AF159" t="s">
        <v>233</v>
      </c>
      <c r="AG159" s="10"/>
      <c r="AH159" s="9"/>
      <c r="AI159" s="10"/>
      <c r="AJ159" s="9"/>
      <c r="AK159" s="10"/>
      <c r="AL159" s="9"/>
      <c r="AM159" s="10"/>
      <c r="AN159" s="9"/>
      <c r="AO159" s="10"/>
      <c r="AP159" s="9"/>
      <c r="AQ159" s="10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F159" s="9">
        <v>7.206381443</v>
      </c>
      <c r="BG159" s="9"/>
      <c r="BH159" s="9"/>
      <c r="BI159">
        <v>5</v>
      </c>
      <c r="BJ159" t="s">
        <v>78</v>
      </c>
      <c r="BK159" t="s">
        <v>233</v>
      </c>
      <c r="BL159" s="10" t="s">
        <v>723</v>
      </c>
      <c r="BN159" s="10" t="s">
        <v>723</v>
      </c>
      <c r="BP159" s="10" t="s">
        <v>723</v>
      </c>
      <c r="BR159" s="10" t="s">
        <v>723</v>
      </c>
      <c r="BT159" s="10" t="s">
        <v>723</v>
      </c>
      <c r="BV159" s="10" t="s">
        <v>723</v>
      </c>
      <c r="BX159" s="10" t="s">
        <v>723</v>
      </c>
      <c r="BZ159" s="10" t="s">
        <v>723</v>
      </c>
      <c r="CD159" s="10" t="s">
        <v>723</v>
      </c>
      <c r="CE159" s="13">
        <v>98.99772164</v>
      </c>
      <c r="CH159" s="10" t="s">
        <v>723</v>
      </c>
      <c r="CJ159" s="10" t="s">
        <v>723</v>
      </c>
      <c r="CL159" s="10" t="s">
        <v>723</v>
      </c>
      <c r="CN159" s="10" t="s">
        <v>723</v>
      </c>
      <c r="CP159" s="10" t="s">
        <v>723</v>
      </c>
      <c r="CR159" s="10" t="s">
        <v>723</v>
      </c>
      <c r="CT159" s="10" t="s">
        <v>723</v>
      </c>
      <c r="CV159" s="10" t="s">
        <v>723</v>
      </c>
      <c r="CZ159" s="10" t="s">
        <v>723</v>
      </c>
      <c r="DA159" s="13">
        <v>98.99772164</v>
      </c>
      <c r="DI159" s="10">
        <v>719</v>
      </c>
      <c r="EI159" s="10">
        <v>719</v>
      </c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</row>
    <row r="160" spans="1:160" ht="12.75">
      <c r="A160" s="22">
        <v>3016</v>
      </c>
      <c r="B160" s="22" t="s">
        <v>246</v>
      </c>
      <c r="C160" t="s">
        <v>228</v>
      </c>
      <c r="D160" t="s">
        <v>229</v>
      </c>
      <c r="E160" t="s">
        <v>67</v>
      </c>
      <c r="F160" t="s">
        <v>111</v>
      </c>
      <c r="G160" t="s">
        <v>180</v>
      </c>
      <c r="H160" t="s">
        <v>230</v>
      </c>
      <c r="M160" t="s">
        <v>232</v>
      </c>
      <c r="N160" t="s">
        <v>77</v>
      </c>
      <c r="O160" t="s">
        <v>77</v>
      </c>
      <c r="P160" t="s">
        <v>77</v>
      </c>
      <c r="Q160" t="s">
        <v>77</v>
      </c>
      <c r="R160" t="s">
        <v>117</v>
      </c>
      <c r="S160" t="s">
        <v>77</v>
      </c>
      <c r="T160" s="1">
        <v>36008</v>
      </c>
      <c r="U160" t="s">
        <v>247</v>
      </c>
      <c r="V160" t="s">
        <v>89</v>
      </c>
      <c r="W160" t="s">
        <v>89</v>
      </c>
      <c r="X160" t="s">
        <v>89</v>
      </c>
      <c r="AD160">
        <v>5</v>
      </c>
      <c r="AE160" t="s">
        <v>89</v>
      </c>
      <c r="AF160" t="s">
        <v>233</v>
      </c>
      <c r="AG160" s="10"/>
      <c r="AH160" s="9"/>
      <c r="AI160" s="10"/>
      <c r="AJ160" s="9"/>
      <c r="AK160" s="10"/>
      <c r="AL160" s="9"/>
      <c r="AM160" s="10"/>
      <c r="AN160" s="9"/>
      <c r="AO160" s="10"/>
      <c r="AP160" s="9"/>
      <c r="AQ160" s="10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F160" s="9">
        <v>3.157378129</v>
      </c>
      <c r="BG160" s="9"/>
      <c r="BH160" s="9"/>
      <c r="BI160">
        <v>5</v>
      </c>
      <c r="BJ160" t="s">
        <v>78</v>
      </c>
      <c r="BK160" t="s">
        <v>233</v>
      </c>
      <c r="BL160" s="10" t="s">
        <v>723</v>
      </c>
      <c r="BN160" s="10" t="s">
        <v>723</v>
      </c>
      <c r="BP160" s="10" t="s">
        <v>723</v>
      </c>
      <c r="BR160" s="10" t="s">
        <v>723</v>
      </c>
      <c r="BT160" s="10" t="s">
        <v>723</v>
      </c>
      <c r="BV160" s="10" t="s">
        <v>723</v>
      </c>
      <c r="BX160" s="10" t="s">
        <v>723</v>
      </c>
      <c r="BZ160" s="10" t="s">
        <v>723</v>
      </c>
      <c r="CD160" s="10" t="s">
        <v>723</v>
      </c>
      <c r="CE160" s="13">
        <v>98.99988023</v>
      </c>
      <c r="CH160" s="10" t="s">
        <v>723</v>
      </c>
      <c r="CJ160" s="10" t="s">
        <v>723</v>
      </c>
      <c r="CL160" s="10" t="s">
        <v>723</v>
      </c>
      <c r="CN160" s="10" t="s">
        <v>723</v>
      </c>
      <c r="CP160" s="10" t="s">
        <v>723</v>
      </c>
      <c r="CR160" s="10" t="s">
        <v>723</v>
      </c>
      <c r="CT160" s="10" t="s">
        <v>723</v>
      </c>
      <c r="CV160" s="10" t="s">
        <v>723</v>
      </c>
      <c r="CZ160" s="10" t="s">
        <v>723</v>
      </c>
      <c r="DA160" s="13">
        <v>98.99988023</v>
      </c>
      <c r="DI160" s="10">
        <v>315.7</v>
      </c>
      <c r="EI160" s="10">
        <v>315.7</v>
      </c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</row>
    <row r="161" spans="1:160" ht="12.75">
      <c r="A161" s="22">
        <v>3016</v>
      </c>
      <c r="B161" s="22" t="s">
        <v>241</v>
      </c>
      <c r="C161" t="s">
        <v>228</v>
      </c>
      <c r="D161" t="s">
        <v>229</v>
      </c>
      <c r="E161" t="s">
        <v>67</v>
      </c>
      <c r="F161" t="s">
        <v>111</v>
      </c>
      <c r="G161" t="s">
        <v>180</v>
      </c>
      <c r="H161" t="s">
        <v>230</v>
      </c>
      <c r="M161" t="s">
        <v>232</v>
      </c>
      <c r="N161" t="s">
        <v>77</v>
      </c>
      <c r="O161" t="s">
        <v>77</v>
      </c>
      <c r="P161" t="s">
        <v>77</v>
      </c>
      <c r="Q161" t="s">
        <v>77</v>
      </c>
      <c r="R161" t="s">
        <v>117</v>
      </c>
      <c r="S161" t="s">
        <v>77</v>
      </c>
      <c r="T161" s="1">
        <v>34759</v>
      </c>
      <c r="U161" t="s">
        <v>242</v>
      </c>
      <c r="V161" t="s">
        <v>92</v>
      </c>
      <c r="W161" t="s">
        <v>92</v>
      </c>
      <c r="X161" t="s">
        <v>92</v>
      </c>
      <c r="Y161">
        <v>3</v>
      </c>
      <c r="Z161">
        <v>3</v>
      </c>
      <c r="AA161">
        <v>1</v>
      </c>
      <c r="AD161">
        <v>6</v>
      </c>
      <c r="AE161" t="s">
        <v>759</v>
      </c>
      <c r="AF161" t="s">
        <v>236</v>
      </c>
      <c r="AG161" s="10"/>
      <c r="AH161" s="9"/>
      <c r="AI161" s="10"/>
      <c r="AJ161" s="9"/>
      <c r="AK161" s="10"/>
      <c r="AL161" s="9"/>
      <c r="AM161" s="10"/>
      <c r="AN161" s="9"/>
      <c r="AO161" s="10"/>
      <c r="AP161" s="9"/>
      <c r="AQ161" s="10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11">
        <v>50</v>
      </c>
      <c r="BF161" s="9">
        <v>110.4940052</v>
      </c>
      <c r="BG161" s="9"/>
      <c r="BH161" s="9"/>
      <c r="BI161">
        <v>6</v>
      </c>
      <c r="BJ161" t="s">
        <v>759</v>
      </c>
      <c r="BK161" t="s">
        <v>236</v>
      </c>
      <c r="BL161" s="10" t="s">
        <v>723</v>
      </c>
      <c r="BN161" s="10" t="s">
        <v>723</v>
      </c>
      <c r="BP161" s="10" t="s">
        <v>723</v>
      </c>
      <c r="BR161" s="10" t="s">
        <v>723</v>
      </c>
      <c r="BT161" s="10" t="s">
        <v>723</v>
      </c>
      <c r="BV161" s="10" t="s">
        <v>723</v>
      </c>
      <c r="BX161" s="10" t="s">
        <v>723</v>
      </c>
      <c r="BZ161" s="10" t="s">
        <v>723</v>
      </c>
      <c r="CD161" s="10" t="s">
        <v>722</v>
      </c>
      <c r="CE161" s="13">
        <v>99.87364258</v>
      </c>
      <c r="CH161" s="10" t="s">
        <v>723</v>
      </c>
      <c r="CJ161" s="10" t="s">
        <v>723</v>
      </c>
      <c r="CL161" s="10" t="s">
        <v>723</v>
      </c>
      <c r="CN161" s="10" t="s">
        <v>723</v>
      </c>
      <c r="CP161" s="10" t="s">
        <v>723</v>
      </c>
      <c r="CR161" s="10" t="s">
        <v>723</v>
      </c>
      <c r="CT161" s="10" t="s">
        <v>723</v>
      </c>
      <c r="CV161" s="10" t="s">
        <v>723</v>
      </c>
      <c r="CZ161" s="10" t="s">
        <v>722</v>
      </c>
      <c r="DA161" s="13">
        <v>99.87364258</v>
      </c>
      <c r="DE161" s="10">
        <v>36682.9</v>
      </c>
      <c r="DI161" s="10">
        <v>87445.6</v>
      </c>
      <c r="EI161" s="10">
        <v>87445.6</v>
      </c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</row>
    <row r="162" spans="1:165" ht="12.75">
      <c r="A162" s="22">
        <v>3016</v>
      </c>
      <c r="B162" s="22" t="s">
        <v>243</v>
      </c>
      <c r="C162" t="s">
        <v>228</v>
      </c>
      <c r="D162" t="s">
        <v>229</v>
      </c>
      <c r="E162" t="s">
        <v>67</v>
      </c>
      <c r="F162" t="s">
        <v>111</v>
      </c>
      <c r="G162" t="s">
        <v>180</v>
      </c>
      <c r="H162" t="s">
        <v>230</v>
      </c>
      <c r="M162" t="s">
        <v>232</v>
      </c>
      <c r="N162" t="s">
        <v>77</v>
      </c>
      <c r="O162" t="s">
        <v>77</v>
      </c>
      <c r="P162" t="s">
        <v>77</v>
      </c>
      <c r="Q162" t="s">
        <v>77</v>
      </c>
      <c r="R162" t="s">
        <v>117</v>
      </c>
      <c r="S162" t="s">
        <v>77</v>
      </c>
      <c r="T162" s="1">
        <v>34912</v>
      </c>
      <c r="U162" t="s">
        <v>231</v>
      </c>
      <c r="V162" t="s">
        <v>92</v>
      </c>
      <c r="W162" t="s">
        <v>92</v>
      </c>
      <c r="X162" t="s">
        <v>92</v>
      </c>
      <c r="Y162">
        <v>3</v>
      </c>
      <c r="Z162">
        <v>3</v>
      </c>
      <c r="AA162">
        <v>1</v>
      </c>
      <c r="AD162">
        <v>6</v>
      </c>
      <c r="AE162" t="s">
        <v>158</v>
      </c>
      <c r="AF162" t="s">
        <v>236</v>
      </c>
      <c r="AG162" s="10">
        <v>36.17021277</v>
      </c>
      <c r="AH162" s="9">
        <v>6.502111804</v>
      </c>
      <c r="AI162" s="10">
        <v>56.04395604</v>
      </c>
      <c r="AJ162" s="9">
        <v>4.376880381</v>
      </c>
      <c r="AK162" s="10">
        <v>37.17277487</v>
      </c>
      <c r="AL162" s="9">
        <v>8.108507969</v>
      </c>
      <c r="AM162" s="10"/>
      <c r="AN162" s="9"/>
      <c r="AO162" s="10"/>
      <c r="AP162" s="9"/>
      <c r="AQ162" s="10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11">
        <v>41.17952305</v>
      </c>
      <c r="BF162" s="9">
        <v>6.329166718</v>
      </c>
      <c r="BG162" s="9"/>
      <c r="BH162" s="9"/>
      <c r="BI162">
        <v>6</v>
      </c>
      <c r="BJ162" t="s">
        <v>158</v>
      </c>
      <c r="BK162" t="s">
        <v>236</v>
      </c>
      <c r="BL162" s="10" t="s">
        <v>722</v>
      </c>
      <c r="BM162" s="13">
        <v>99.96306814</v>
      </c>
      <c r="BN162" s="10" t="s">
        <v>722</v>
      </c>
      <c r="BO162" s="13">
        <v>99.97180081</v>
      </c>
      <c r="BP162" s="10" t="s">
        <v>722</v>
      </c>
      <c r="BQ162" s="13">
        <v>99.93911846</v>
      </c>
      <c r="BR162" s="10" t="s">
        <v>723</v>
      </c>
      <c r="BT162" s="10" t="s">
        <v>723</v>
      </c>
      <c r="BV162" s="10" t="s">
        <v>723</v>
      </c>
      <c r="BX162" s="10" t="s">
        <v>723</v>
      </c>
      <c r="BZ162" s="10" t="s">
        <v>723</v>
      </c>
      <c r="CD162" s="10" t="s">
        <v>722</v>
      </c>
      <c r="CE162" s="13">
        <v>99.95911893</v>
      </c>
      <c r="CH162" s="10" t="s">
        <v>722</v>
      </c>
      <c r="CI162" s="13">
        <v>99.96306814</v>
      </c>
      <c r="CJ162" s="10" t="s">
        <v>722</v>
      </c>
      <c r="CK162" s="13">
        <v>99.97180081</v>
      </c>
      <c r="CL162" s="10" t="s">
        <v>722</v>
      </c>
      <c r="CM162" s="13">
        <v>99.93911846</v>
      </c>
      <c r="CN162" s="10" t="s">
        <v>723</v>
      </c>
      <c r="CP162" s="10" t="s">
        <v>723</v>
      </c>
      <c r="CR162" s="10" t="s">
        <v>723</v>
      </c>
      <c r="CT162" s="10" t="s">
        <v>723</v>
      </c>
      <c r="CV162" s="10" t="s">
        <v>723</v>
      </c>
      <c r="CZ162" s="10" t="s">
        <v>722</v>
      </c>
      <c r="DA162" s="13">
        <v>99.95911893</v>
      </c>
      <c r="DI162" s="10">
        <v>15481.9</v>
      </c>
      <c r="DK162" s="10">
        <v>17605.7</v>
      </c>
      <c r="DM162" s="10">
        <v>15521.3</v>
      </c>
      <c r="DO162" s="10">
        <v>13318.5</v>
      </c>
      <c r="EI162" s="10">
        <v>15481.9</v>
      </c>
      <c r="EJ162" s="10"/>
      <c r="EK162" s="10">
        <v>17605.7</v>
      </c>
      <c r="EL162" s="10"/>
      <c r="EM162" s="10">
        <v>15521.3</v>
      </c>
      <c r="EN162" s="10"/>
      <c r="EO162" s="10">
        <v>13318.5</v>
      </c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I162" s="10">
        <f>AVERAGE(EO162,EM162,EK162)</f>
        <v>15481.833333333334</v>
      </c>
    </row>
    <row r="163" spans="1:160" ht="12.75">
      <c r="A163" s="22">
        <v>3016</v>
      </c>
      <c r="B163" s="22" t="s">
        <v>227</v>
      </c>
      <c r="C163" t="s">
        <v>228</v>
      </c>
      <c r="D163" t="s">
        <v>229</v>
      </c>
      <c r="E163" t="s">
        <v>67</v>
      </c>
      <c r="F163" t="s">
        <v>111</v>
      </c>
      <c r="G163" t="s">
        <v>180</v>
      </c>
      <c r="H163" t="s">
        <v>230</v>
      </c>
      <c r="M163" t="s">
        <v>232</v>
      </c>
      <c r="N163" t="s">
        <v>77</v>
      </c>
      <c r="O163" t="s">
        <v>77</v>
      </c>
      <c r="P163" t="s">
        <v>77</v>
      </c>
      <c r="Q163" t="s">
        <v>77</v>
      </c>
      <c r="R163" t="s">
        <v>117</v>
      </c>
      <c r="S163" t="s">
        <v>77</v>
      </c>
      <c r="T163" s="1">
        <v>34669</v>
      </c>
      <c r="U163" t="s">
        <v>231</v>
      </c>
      <c r="V163" t="s">
        <v>89</v>
      </c>
      <c r="W163" t="s">
        <v>89</v>
      </c>
      <c r="X163" t="s">
        <v>89</v>
      </c>
      <c r="AD163">
        <v>7</v>
      </c>
      <c r="AE163" t="s">
        <v>89</v>
      </c>
      <c r="AF163" t="s">
        <v>233</v>
      </c>
      <c r="AG163" s="10">
        <v>43</v>
      </c>
      <c r="AH163" s="9">
        <v>5.980872615</v>
      </c>
      <c r="AI163" s="10">
        <v>49</v>
      </c>
      <c r="AJ163" s="9">
        <v>6.613587235</v>
      </c>
      <c r="AK163" s="10">
        <v>56</v>
      </c>
      <c r="AL163" s="9">
        <v>7.860963217</v>
      </c>
      <c r="AM163" s="10"/>
      <c r="AN163" s="9"/>
      <c r="AO163" s="10"/>
      <c r="AP163" s="9"/>
      <c r="AQ163" s="10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11">
        <v>50</v>
      </c>
      <c r="BF163" s="9">
        <v>6.818474356</v>
      </c>
      <c r="BG163" s="9"/>
      <c r="BH163" s="9"/>
      <c r="BI163">
        <v>7</v>
      </c>
      <c r="BJ163" t="s">
        <v>78</v>
      </c>
      <c r="BK163" t="s">
        <v>233</v>
      </c>
      <c r="BL163" s="10" t="s">
        <v>723</v>
      </c>
      <c r="BN163" s="10" t="s">
        <v>723</v>
      </c>
      <c r="BP163" s="10" t="s">
        <v>723</v>
      </c>
      <c r="BR163" s="10" t="s">
        <v>723</v>
      </c>
      <c r="BT163" s="10" t="s">
        <v>723</v>
      </c>
      <c r="BV163" s="10" t="s">
        <v>723</v>
      </c>
      <c r="BX163" s="10" t="s">
        <v>723</v>
      </c>
      <c r="BZ163" s="10" t="s">
        <v>723</v>
      </c>
      <c r="CD163" s="10" t="s">
        <v>722</v>
      </c>
      <c r="CE163" s="13">
        <v>99.93370661</v>
      </c>
      <c r="CH163" s="10" t="s">
        <v>723</v>
      </c>
      <c r="CJ163" s="10" t="s">
        <v>723</v>
      </c>
      <c r="CL163" s="10" t="s">
        <v>723</v>
      </c>
      <c r="CN163" s="10" t="s">
        <v>723</v>
      </c>
      <c r="CP163" s="10" t="s">
        <v>723</v>
      </c>
      <c r="CR163" s="10" t="s">
        <v>723</v>
      </c>
      <c r="CT163" s="10" t="s">
        <v>723</v>
      </c>
      <c r="CV163" s="10" t="s">
        <v>723</v>
      </c>
      <c r="CZ163" s="10" t="s">
        <v>722</v>
      </c>
      <c r="DA163" s="13">
        <v>99.93370661</v>
      </c>
      <c r="DD163" s="10">
        <v>10285.3</v>
      </c>
      <c r="DI163" s="10">
        <v>10285.3</v>
      </c>
      <c r="EF163" s="10">
        <v>0</v>
      </c>
      <c r="EI163" s="10">
        <v>10285.3</v>
      </c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</row>
    <row r="164" spans="1:165" ht="12.75">
      <c r="A164" s="22">
        <v>3018</v>
      </c>
      <c r="B164" s="22" t="s">
        <v>254</v>
      </c>
      <c r="C164" t="s">
        <v>255</v>
      </c>
      <c r="D164" t="s">
        <v>256</v>
      </c>
      <c r="E164" t="s">
        <v>67</v>
      </c>
      <c r="F164" t="s">
        <v>111</v>
      </c>
      <c r="G164" t="s">
        <v>118</v>
      </c>
      <c r="H164" t="s">
        <v>257</v>
      </c>
      <c r="M164" t="s">
        <v>119</v>
      </c>
      <c r="N164" t="s">
        <v>120</v>
      </c>
      <c r="O164" t="s">
        <v>77</v>
      </c>
      <c r="P164" t="s">
        <v>77</v>
      </c>
      <c r="Q164" t="s">
        <v>77</v>
      </c>
      <c r="R164" t="s">
        <v>117</v>
      </c>
      <c r="S164" t="s">
        <v>77</v>
      </c>
      <c r="T164" s="1">
        <v>36008</v>
      </c>
      <c r="U164" t="s">
        <v>258</v>
      </c>
      <c r="V164" t="s">
        <v>133</v>
      </c>
      <c r="W164" t="s">
        <v>133</v>
      </c>
      <c r="X164" t="s">
        <v>133</v>
      </c>
      <c r="Y164">
        <v>1</v>
      </c>
      <c r="Z164">
        <v>1</v>
      </c>
      <c r="AA164">
        <v>1</v>
      </c>
      <c r="AD164">
        <v>1</v>
      </c>
      <c r="AE164" t="s">
        <v>89</v>
      </c>
      <c r="AG164" s="10">
        <v>100</v>
      </c>
      <c r="AH164" s="9">
        <v>1.894666667</v>
      </c>
      <c r="AI164" s="10">
        <v>17.96759941</v>
      </c>
      <c r="AJ164" s="9">
        <v>6.337333333</v>
      </c>
      <c r="AK164" s="10"/>
      <c r="AL164" s="9"/>
      <c r="AM164" s="10">
        <v>100</v>
      </c>
      <c r="AN164" s="9">
        <v>4.228</v>
      </c>
      <c r="AO164" s="10"/>
      <c r="AP164" s="9"/>
      <c r="AQ164" s="10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11">
        <v>58.27715356</v>
      </c>
      <c r="BF164" s="9">
        <v>4.153333333</v>
      </c>
      <c r="BG164" s="9"/>
      <c r="BH164" s="9"/>
      <c r="BI164">
        <v>1</v>
      </c>
      <c r="BJ164" t="s">
        <v>78</v>
      </c>
      <c r="BK164" t="s">
        <v>733</v>
      </c>
      <c r="BL164" s="10" t="s">
        <v>722</v>
      </c>
      <c r="BM164" s="13">
        <v>99.57567891</v>
      </c>
      <c r="BN164" s="10" t="s">
        <v>722</v>
      </c>
      <c r="BO164" s="13">
        <v>98.65026855</v>
      </c>
      <c r="BP164" s="10" t="s">
        <v>723</v>
      </c>
      <c r="BR164" s="10" t="s">
        <v>722</v>
      </c>
      <c r="BS164" s="13">
        <v>99.03924507</v>
      </c>
      <c r="BT164" s="10" t="s">
        <v>723</v>
      </c>
      <c r="BV164" s="10" t="s">
        <v>723</v>
      </c>
      <c r="BX164" s="10" t="s">
        <v>723</v>
      </c>
      <c r="BZ164" s="10" t="s">
        <v>723</v>
      </c>
      <c r="CD164" s="10" t="s">
        <v>722</v>
      </c>
      <c r="CE164" s="13">
        <v>99.06782466</v>
      </c>
      <c r="CH164" s="10" t="s">
        <v>722</v>
      </c>
      <c r="CI164" s="13">
        <v>99.57567891</v>
      </c>
      <c r="CJ164" s="10" t="s">
        <v>722</v>
      </c>
      <c r="CK164" s="13">
        <v>98.65026855</v>
      </c>
      <c r="CL164" s="10" t="s">
        <v>723</v>
      </c>
      <c r="CN164" s="10" t="s">
        <v>722</v>
      </c>
      <c r="CO164" s="13">
        <v>99.03924507</v>
      </c>
      <c r="CP164" s="10" t="s">
        <v>723</v>
      </c>
      <c r="CR164" s="10" t="s">
        <v>723</v>
      </c>
      <c r="CT164" s="10" t="s">
        <v>723</v>
      </c>
      <c r="CV164" s="10" t="s">
        <v>723</v>
      </c>
      <c r="CZ164" s="10" t="s">
        <v>722</v>
      </c>
      <c r="DA164" s="13">
        <v>99.06782466</v>
      </c>
      <c r="DD164" s="10">
        <v>95.3</v>
      </c>
      <c r="DE164" s="10">
        <v>386.9</v>
      </c>
      <c r="DI164" s="10">
        <v>482.2</v>
      </c>
      <c r="DJ164" s="10">
        <v>7.4</v>
      </c>
      <c r="DK164" s="10">
        <v>482.2</v>
      </c>
      <c r="DL164" s="10">
        <v>7.3</v>
      </c>
      <c r="DM164" s="10">
        <v>506.5</v>
      </c>
      <c r="DN164" s="10">
        <v>7.8</v>
      </c>
      <c r="DO164" s="10">
        <v>462.9</v>
      </c>
      <c r="DP164" s="10">
        <v>7.8</v>
      </c>
      <c r="DQ164" s="10">
        <v>477.3</v>
      </c>
      <c r="EF164" s="10">
        <v>7.6</v>
      </c>
      <c r="EI164" s="10">
        <v>482.2</v>
      </c>
      <c r="EJ164" s="10">
        <v>7.4</v>
      </c>
      <c r="EK164" s="10">
        <v>482.2</v>
      </c>
      <c r="EL164" s="10">
        <v>7.3</v>
      </c>
      <c r="EM164" s="10">
        <v>506.5</v>
      </c>
      <c r="EN164" s="10">
        <v>7.8</v>
      </c>
      <c r="EO164" s="10">
        <v>462.9</v>
      </c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H164" s="10">
        <f>AVERAGE(EN164,EL164,EJ164)</f>
        <v>7.5</v>
      </c>
      <c r="FI164" s="10">
        <f aca="true" t="shared" si="10" ref="FI164:FI169">AVERAGE(EO164,EM164,EK164)</f>
        <v>483.8666666666666</v>
      </c>
    </row>
    <row r="165" spans="1:165" ht="12.75">
      <c r="A165" s="22">
        <v>3019</v>
      </c>
      <c r="B165" s="22" t="s">
        <v>259</v>
      </c>
      <c r="C165" t="s">
        <v>255</v>
      </c>
      <c r="D165" t="s">
        <v>256</v>
      </c>
      <c r="E165" t="s">
        <v>67</v>
      </c>
      <c r="F165" t="s">
        <v>111</v>
      </c>
      <c r="G165" t="s">
        <v>118</v>
      </c>
      <c r="H165" t="s">
        <v>257</v>
      </c>
      <c r="M165" t="s">
        <v>119</v>
      </c>
      <c r="N165" t="s">
        <v>120</v>
      </c>
      <c r="O165" t="s">
        <v>77</v>
      </c>
      <c r="P165" t="s">
        <v>77</v>
      </c>
      <c r="Q165" t="s">
        <v>77</v>
      </c>
      <c r="R165" t="s">
        <v>117</v>
      </c>
      <c r="S165" t="s">
        <v>77</v>
      </c>
      <c r="T165" s="1">
        <v>36008</v>
      </c>
      <c r="U165" t="s">
        <v>258</v>
      </c>
      <c r="V165" t="s">
        <v>133</v>
      </c>
      <c r="W165" t="s">
        <v>133</v>
      </c>
      <c r="X165" t="s">
        <v>133</v>
      </c>
      <c r="Y165">
        <v>1</v>
      </c>
      <c r="Z165">
        <v>1</v>
      </c>
      <c r="AA165">
        <v>1</v>
      </c>
      <c r="AD165">
        <v>1</v>
      </c>
      <c r="AE165" t="s">
        <v>89</v>
      </c>
      <c r="AG165" s="10">
        <v>36</v>
      </c>
      <c r="AH165" s="9">
        <v>3.269512195</v>
      </c>
      <c r="AI165" s="10">
        <v>32</v>
      </c>
      <c r="AJ165" s="9">
        <v>3.568292683</v>
      </c>
      <c r="AK165" s="10">
        <v>34</v>
      </c>
      <c r="AL165" s="9">
        <v>4.046341463</v>
      </c>
      <c r="AM165" s="10"/>
      <c r="AN165" s="9"/>
      <c r="AO165" s="10"/>
      <c r="AP165" s="9"/>
      <c r="AQ165" s="10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11">
        <v>34</v>
      </c>
      <c r="BF165" s="9">
        <v>3.62804878</v>
      </c>
      <c r="BG165" s="9"/>
      <c r="BH165" s="9"/>
      <c r="BI165">
        <v>1</v>
      </c>
      <c r="BJ165" t="s">
        <v>78</v>
      </c>
      <c r="BK165" t="s">
        <v>733</v>
      </c>
      <c r="BL165" s="10" t="s">
        <v>722</v>
      </c>
      <c r="BM165" s="13">
        <v>99.2408841</v>
      </c>
      <c r="BN165" s="10" t="s">
        <v>722</v>
      </c>
      <c r="BO165" s="13">
        <v>99.16531165</v>
      </c>
      <c r="BP165" s="10" t="s">
        <v>722</v>
      </c>
      <c r="BQ165" s="13">
        <v>98.9999156</v>
      </c>
      <c r="BR165" s="10" t="s">
        <v>723</v>
      </c>
      <c r="BT165" s="10" t="s">
        <v>723</v>
      </c>
      <c r="BV165" s="10" t="s">
        <v>723</v>
      </c>
      <c r="BX165" s="10" t="s">
        <v>723</v>
      </c>
      <c r="BZ165" s="10" t="s">
        <v>723</v>
      </c>
      <c r="CD165" s="10" t="s">
        <v>722</v>
      </c>
      <c r="CE165" s="13">
        <v>99.13079809</v>
      </c>
      <c r="CH165" s="10" t="s">
        <v>722</v>
      </c>
      <c r="CI165" s="13">
        <v>99.2408841</v>
      </c>
      <c r="CJ165" s="10" t="s">
        <v>722</v>
      </c>
      <c r="CK165" s="13">
        <v>99.16531165</v>
      </c>
      <c r="CL165" s="10" t="s">
        <v>722</v>
      </c>
      <c r="CM165" s="13">
        <v>98.9999156</v>
      </c>
      <c r="CN165" s="10" t="s">
        <v>723</v>
      </c>
      <c r="CP165" s="10" t="s">
        <v>723</v>
      </c>
      <c r="CR165" s="10" t="s">
        <v>723</v>
      </c>
      <c r="CT165" s="10" t="s">
        <v>723</v>
      </c>
      <c r="CV165" s="10" t="s">
        <v>723</v>
      </c>
      <c r="CZ165" s="10" t="s">
        <v>722</v>
      </c>
      <c r="DA165" s="13">
        <v>99.13079809</v>
      </c>
      <c r="DD165" s="10">
        <v>85.6</v>
      </c>
      <c r="DE165" s="10">
        <v>331.9</v>
      </c>
      <c r="DI165" s="10">
        <v>417.4</v>
      </c>
      <c r="DK165" s="10">
        <v>430.7</v>
      </c>
      <c r="DM165" s="10">
        <v>427.5</v>
      </c>
      <c r="DO165" s="10">
        <v>404.6</v>
      </c>
      <c r="EI165" s="10">
        <v>417.4</v>
      </c>
      <c r="EJ165" s="10"/>
      <c r="EK165" s="10">
        <v>430.7</v>
      </c>
      <c r="EL165" s="10"/>
      <c r="EM165" s="10">
        <v>427.5</v>
      </c>
      <c r="EN165" s="10"/>
      <c r="EO165" s="10">
        <v>404.6</v>
      </c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I165" s="10">
        <f t="shared" si="10"/>
        <v>420.93333333333334</v>
      </c>
    </row>
    <row r="166" spans="1:165" ht="12.75">
      <c r="A166" s="22">
        <v>3020</v>
      </c>
      <c r="B166" s="22" t="s">
        <v>260</v>
      </c>
      <c r="C166" t="s">
        <v>261</v>
      </c>
      <c r="D166" t="s">
        <v>262</v>
      </c>
      <c r="E166" t="s">
        <v>67</v>
      </c>
      <c r="F166" t="s">
        <v>111</v>
      </c>
      <c r="G166" t="s">
        <v>118</v>
      </c>
      <c r="H166" t="s">
        <v>263</v>
      </c>
      <c r="M166" t="s">
        <v>119</v>
      </c>
      <c r="N166" t="s">
        <v>120</v>
      </c>
      <c r="O166" t="s">
        <v>77</v>
      </c>
      <c r="P166" t="s">
        <v>77</v>
      </c>
      <c r="Q166" t="s">
        <v>77</v>
      </c>
      <c r="R166" t="s">
        <v>117</v>
      </c>
      <c r="S166" t="s">
        <v>77</v>
      </c>
      <c r="T166" s="1">
        <v>33635</v>
      </c>
      <c r="U166" t="s">
        <v>264</v>
      </c>
      <c r="V166" t="s">
        <v>92</v>
      </c>
      <c r="W166" t="s">
        <v>92</v>
      </c>
      <c r="X166" t="s">
        <v>89</v>
      </c>
      <c r="Y166">
        <v>3</v>
      </c>
      <c r="Z166">
        <v>3</v>
      </c>
      <c r="AA166">
        <v>3</v>
      </c>
      <c r="AD166">
        <v>1</v>
      </c>
      <c r="AE166" t="s">
        <v>158</v>
      </c>
      <c r="AG166" s="10">
        <v>8.262561926120497</v>
      </c>
      <c r="AH166" s="9">
        <v>16.959295271000002</v>
      </c>
      <c r="AI166" s="10">
        <v>10.329531049549264</v>
      </c>
      <c r="AJ166" s="9">
        <v>13.670013239000001</v>
      </c>
      <c r="AK166" s="10">
        <v>1.456133964662239</v>
      </c>
      <c r="AL166" s="9">
        <v>98.14806362</v>
      </c>
      <c r="AM166" s="10"/>
      <c r="AN166" s="9"/>
      <c r="AO166" s="10"/>
      <c r="AP166" s="9"/>
      <c r="AQ166" s="10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11">
        <v>3.2944357816085286</v>
      </c>
      <c r="BF166" s="9">
        <v>42.92579071</v>
      </c>
      <c r="BG166" s="9"/>
      <c r="BH166" s="9"/>
      <c r="BI166">
        <v>1</v>
      </c>
      <c r="BJ166" t="s">
        <v>158</v>
      </c>
      <c r="BL166" s="10" t="s">
        <v>723</v>
      </c>
      <c r="BM166" s="13">
        <v>99.99866468</v>
      </c>
      <c r="BN166" s="10" t="s">
        <v>723</v>
      </c>
      <c r="BO166" s="13">
        <v>99.99875647</v>
      </c>
      <c r="BP166" s="10" t="s">
        <v>723</v>
      </c>
      <c r="BQ166" s="13">
        <v>99.99229428</v>
      </c>
      <c r="BR166" s="10" t="s">
        <v>723</v>
      </c>
      <c r="BT166" s="10" t="s">
        <v>723</v>
      </c>
      <c r="BV166" s="10" t="s">
        <v>723</v>
      </c>
      <c r="BX166" s="10" t="s">
        <v>723</v>
      </c>
      <c r="BZ166" s="10" t="s">
        <v>723</v>
      </c>
      <c r="CD166" s="10" t="s">
        <v>723</v>
      </c>
      <c r="CE166" s="13">
        <v>99.99646512</v>
      </c>
      <c r="CH166" s="10" t="s">
        <v>723</v>
      </c>
      <c r="CI166" s="13">
        <v>99.99866468</v>
      </c>
      <c r="CJ166" s="10" t="s">
        <v>723</v>
      </c>
      <c r="CK166" s="13">
        <v>99.99875647</v>
      </c>
      <c r="CL166" s="10" t="s">
        <v>723</v>
      </c>
      <c r="CM166" s="13">
        <v>99.99229428</v>
      </c>
      <c r="CN166" s="10" t="s">
        <v>723</v>
      </c>
      <c r="CP166" s="10" t="s">
        <v>723</v>
      </c>
      <c r="CR166" s="10" t="s">
        <v>723</v>
      </c>
      <c r="CT166" s="10" t="s">
        <v>723</v>
      </c>
      <c r="CV166" s="10" t="s">
        <v>723</v>
      </c>
      <c r="CZ166" s="10" t="s">
        <v>723</v>
      </c>
      <c r="DA166" s="13">
        <v>99.99646512</v>
      </c>
      <c r="DD166" s="10">
        <v>1214350.2</v>
      </c>
      <c r="DE166" s="10">
        <v>1205165.4</v>
      </c>
      <c r="DI166" s="10">
        <v>1214350.2</v>
      </c>
      <c r="DK166" s="10">
        <v>1270053.2</v>
      </c>
      <c r="DM166" s="10">
        <v>1099293.1</v>
      </c>
      <c r="DO166" s="10">
        <v>1273704.5</v>
      </c>
      <c r="EI166" s="10">
        <v>1214350.2</v>
      </c>
      <c r="EJ166" s="10"/>
      <c r="EK166" s="10">
        <v>1270053.2</v>
      </c>
      <c r="EL166" s="10"/>
      <c r="EM166" s="10">
        <v>1099293.1</v>
      </c>
      <c r="EN166" s="10"/>
      <c r="EO166" s="10">
        <v>1273704.5</v>
      </c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I166" s="10">
        <f t="shared" si="10"/>
        <v>1214350.2666666666</v>
      </c>
    </row>
    <row r="167" spans="1:165" ht="12.75">
      <c r="A167" s="22">
        <v>3020</v>
      </c>
      <c r="B167" s="22" t="s">
        <v>265</v>
      </c>
      <c r="C167" t="s">
        <v>261</v>
      </c>
      <c r="D167" t="s">
        <v>262</v>
      </c>
      <c r="E167" t="s">
        <v>67</v>
      </c>
      <c r="F167" t="s">
        <v>111</v>
      </c>
      <c r="G167" t="s">
        <v>118</v>
      </c>
      <c r="H167" t="s">
        <v>263</v>
      </c>
      <c r="M167" t="s">
        <v>119</v>
      </c>
      <c r="N167" t="s">
        <v>120</v>
      </c>
      <c r="O167" t="s">
        <v>77</v>
      </c>
      <c r="P167" t="s">
        <v>77</v>
      </c>
      <c r="Q167" t="s">
        <v>77</v>
      </c>
      <c r="R167" t="s">
        <v>117</v>
      </c>
      <c r="S167" t="s">
        <v>77</v>
      </c>
      <c r="T167" s="1">
        <v>33635</v>
      </c>
      <c r="U167" t="s">
        <v>266</v>
      </c>
      <c r="V167" t="s">
        <v>92</v>
      </c>
      <c r="W167" t="s">
        <v>92</v>
      </c>
      <c r="X167" t="s">
        <v>89</v>
      </c>
      <c r="Y167">
        <v>3</v>
      </c>
      <c r="Z167">
        <v>3</v>
      </c>
      <c r="AA167">
        <v>3</v>
      </c>
      <c r="AD167">
        <v>1</v>
      </c>
      <c r="AE167" t="s">
        <v>759</v>
      </c>
      <c r="AG167" s="10">
        <v>4.704006378679532</v>
      </c>
      <c r="AH167" s="9">
        <v>30.405199544</v>
      </c>
      <c r="AI167" s="10">
        <v>1.150180742540619</v>
      </c>
      <c r="AJ167" s="9">
        <v>129.428593954</v>
      </c>
      <c r="AK167" s="10">
        <v>0</v>
      </c>
      <c r="AL167" s="9">
        <v>68.27226561</v>
      </c>
      <c r="AM167" s="10"/>
      <c r="AN167" s="9"/>
      <c r="AO167" s="10"/>
      <c r="AP167" s="9"/>
      <c r="AQ167" s="10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11">
        <v>1.279635140075432</v>
      </c>
      <c r="BF167" s="9">
        <v>76.03535302</v>
      </c>
      <c r="BG167" s="9"/>
      <c r="BH167" s="9"/>
      <c r="BI167">
        <v>1</v>
      </c>
      <c r="BJ167" t="s">
        <v>760</v>
      </c>
      <c r="BL167" s="10" t="s">
        <v>723</v>
      </c>
      <c r="BM167" s="13">
        <v>99.99442628</v>
      </c>
      <c r="BN167" s="10" t="s">
        <v>723</v>
      </c>
      <c r="BO167" s="13">
        <v>99.97594763</v>
      </c>
      <c r="BP167" s="10" t="s">
        <v>723</v>
      </c>
      <c r="BQ167" s="13">
        <v>99.99095908</v>
      </c>
      <c r="BR167" s="10" t="s">
        <v>723</v>
      </c>
      <c r="BT167" s="10" t="s">
        <v>723</v>
      </c>
      <c r="BV167" s="10" t="s">
        <v>723</v>
      </c>
      <c r="BX167" s="10" t="s">
        <v>723</v>
      </c>
      <c r="BZ167" s="10" t="s">
        <v>723</v>
      </c>
      <c r="CD167" s="10" t="s">
        <v>723</v>
      </c>
      <c r="CE167" s="13">
        <v>99.98759463</v>
      </c>
      <c r="CH167" s="10" t="s">
        <v>723</v>
      </c>
      <c r="CI167" s="13">
        <v>99.99442628</v>
      </c>
      <c r="CJ167" s="10" t="s">
        <v>723</v>
      </c>
      <c r="CK167" s="13">
        <v>99.97594763</v>
      </c>
      <c r="CL167" s="10" t="s">
        <v>723</v>
      </c>
      <c r="CM167" s="13">
        <v>99.99095908</v>
      </c>
      <c r="CN167" s="10" t="s">
        <v>723</v>
      </c>
      <c r="CP167" s="10" t="s">
        <v>723</v>
      </c>
      <c r="CR167" s="10" t="s">
        <v>723</v>
      </c>
      <c r="CT167" s="10" t="s">
        <v>723</v>
      </c>
      <c r="CV167" s="10" t="s">
        <v>723</v>
      </c>
      <c r="CZ167" s="10" t="s">
        <v>723</v>
      </c>
      <c r="DA167" s="13">
        <v>99.98759463</v>
      </c>
      <c r="DD167" s="10">
        <v>612922.9</v>
      </c>
      <c r="DI167" s="10">
        <v>612922.9</v>
      </c>
      <c r="DK167" s="10">
        <v>545510.3</v>
      </c>
      <c r="DM167" s="10">
        <v>538111.5</v>
      </c>
      <c r="DO167" s="10">
        <v>755147.1</v>
      </c>
      <c r="EI167" s="10">
        <v>612922.9</v>
      </c>
      <c r="EJ167" s="10"/>
      <c r="EK167" s="10">
        <v>545510.3</v>
      </c>
      <c r="EL167" s="10"/>
      <c r="EM167" s="10">
        <v>538111.5</v>
      </c>
      <c r="EN167" s="10"/>
      <c r="EO167" s="10">
        <v>755147.1</v>
      </c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I167" s="10">
        <f t="shared" si="10"/>
        <v>612922.9666666667</v>
      </c>
    </row>
    <row r="168" spans="1:165" ht="12.75">
      <c r="A168" s="22">
        <v>3021</v>
      </c>
      <c r="B168" s="22" t="s">
        <v>267</v>
      </c>
      <c r="C168" t="s">
        <v>268</v>
      </c>
      <c r="D168" t="s">
        <v>269</v>
      </c>
      <c r="E168" t="s">
        <v>67</v>
      </c>
      <c r="F168" t="s">
        <v>111</v>
      </c>
      <c r="G168" t="s">
        <v>75</v>
      </c>
      <c r="H168" t="s">
        <v>115</v>
      </c>
      <c r="M168" t="s">
        <v>76</v>
      </c>
      <c r="N168" t="s">
        <v>77</v>
      </c>
      <c r="O168" t="s">
        <v>77</v>
      </c>
      <c r="P168" t="s">
        <v>77</v>
      </c>
      <c r="Q168" t="s">
        <v>77</v>
      </c>
      <c r="R168" t="s">
        <v>117</v>
      </c>
      <c r="S168" t="s">
        <v>77</v>
      </c>
      <c r="T168" s="1">
        <v>35156</v>
      </c>
      <c r="U168" t="s">
        <v>270</v>
      </c>
      <c r="V168" t="s">
        <v>204</v>
      </c>
      <c r="W168" t="s">
        <v>204</v>
      </c>
      <c r="X168" t="s">
        <v>204</v>
      </c>
      <c r="Y168">
        <v>3</v>
      </c>
      <c r="Z168">
        <v>3</v>
      </c>
      <c r="AA168">
        <v>3</v>
      </c>
      <c r="AD168">
        <v>1</v>
      </c>
      <c r="AE168" t="s">
        <v>759</v>
      </c>
      <c r="AG168" s="10"/>
      <c r="AH168" s="9">
        <v>506.6488743</v>
      </c>
      <c r="AI168" s="10"/>
      <c r="AJ168" s="9">
        <v>612.870207</v>
      </c>
      <c r="AK168" s="10"/>
      <c r="AL168" s="9">
        <v>610.3171731</v>
      </c>
      <c r="AM168" s="10"/>
      <c r="AN168" s="9"/>
      <c r="AO168" s="10"/>
      <c r="AP168" s="9"/>
      <c r="AQ168" s="10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F168" s="9">
        <v>576.6120848</v>
      </c>
      <c r="BG168" s="9"/>
      <c r="BH168" s="9"/>
      <c r="BI168">
        <v>1</v>
      </c>
      <c r="BJ168" t="s">
        <v>760</v>
      </c>
      <c r="BL168" s="10" t="s">
        <v>723</v>
      </c>
      <c r="BM168" s="13">
        <v>95.76061523</v>
      </c>
      <c r="BN168" s="10" t="s">
        <v>723</v>
      </c>
      <c r="BO168" s="13">
        <v>95.76067866</v>
      </c>
      <c r="BP168" s="10" t="s">
        <v>723</v>
      </c>
      <c r="BQ168" s="13">
        <v>95.45989546</v>
      </c>
      <c r="BR168" s="10" t="s">
        <v>723</v>
      </c>
      <c r="BT168" s="10" t="s">
        <v>723</v>
      </c>
      <c r="BV168" s="10" t="s">
        <v>723</v>
      </c>
      <c r="BX168" s="10" t="s">
        <v>723</v>
      </c>
      <c r="BZ168" s="10" t="s">
        <v>723</v>
      </c>
      <c r="CD168" s="10" t="s">
        <v>723</v>
      </c>
      <c r="CE168" s="13">
        <v>95.61498384</v>
      </c>
      <c r="CH168" s="10" t="s">
        <v>723</v>
      </c>
      <c r="CI168" s="13">
        <v>95.76061523</v>
      </c>
      <c r="CJ168" s="10" t="s">
        <v>723</v>
      </c>
      <c r="CK168" s="13">
        <v>95.76067866</v>
      </c>
      <c r="CL168" s="10" t="s">
        <v>723</v>
      </c>
      <c r="CM168" s="13">
        <v>95.45989546</v>
      </c>
      <c r="CN168" s="10" t="s">
        <v>723</v>
      </c>
      <c r="CP168" s="10" t="s">
        <v>723</v>
      </c>
      <c r="CR168" s="10" t="s">
        <v>723</v>
      </c>
      <c r="CT168" s="10" t="s">
        <v>723</v>
      </c>
      <c r="CV168" s="10" t="s">
        <v>723</v>
      </c>
      <c r="CZ168" s="10" t="s">
        <v>723</v>
      </c>
      <c r="DA168" s="13">
        <v>95.61498384</v>
      </c>
      <c r="DI168" s="10">
        <v>13149.6</v>
      </c>
      <c r="DK168" s="10">
        <v>11951</v>
      </c>
      <c r="DM168" s="10">
        <v>14456.8</v>
      </c>
      <c r="DO168" s="10">
        <v>13442.8</v>
      </c>
      <c r="EI168" s="10">
        <v>13149.6</v>
      </c>
      <c r="EJ168" s="10"/>
      <c r="EK168" s="10">
        <v>11951</v>
      </c>
      <c r="EL168" s="10"/>
      <c r="EM168" s="10">
        <v>14456.8</v>
      </c>
      <c r="EN168" s="10"/>
      <c r="EO168" s="10">
        <v>13442.8</v>
      </c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I168" s="10">
        <f t="shared" si="10"/>
        <v>13283.533333333333</v>
      </c>
    </row>
    <row r="169" spans="1:165" ht="12.75">
      <c r="A169" s="22">
        <v>3021</v>
      </c>
      <c r="B169" s="22" t="s">
        <v>271</v>
      </c>
      <c r="C169" t="s">
        <v>268</v>
      </c>
      <c r="D169" t="s">
        <v>269</v>
      </c>
      <c r="E169" t="s">
        <v>67</v>
      </c>
      <c r="F169" t="s">
        <v>111</v>
      </c>
      <c r="G169" t="s">
        <v>75</v>
      </c>
      <c r="H169" t="s">
        <v>115</v>
      </c>
      <c r="M169" t="s">
        <v>76</v>
      </c>
      <c r="N169" t="s">
        <v>77</v>
      </c>
      <c r="O169" t="s">
        <v>77</v>
      </c>
      <c r="P169" t="s">
        <v>77</v>
      </c>
      <c r="Q169" t="s">
        <v>77</v>
      </c>
      <c r="R169" t="s">
        <v>117</v>
      </c>
      <c r="S169" t="s">
        <v>77</v>
      </c>
      <c r="T169" s="1">
        <v>35156</v>
      </c>
      <c r="U169" t="s">
        <v>272</v>
      </c>
      <c r="V169" t="s">
        <v>204</v>
      </c>
      <c r="W169" t="s">
        <v>204</v>
      </c>
      <c r="X169" t="s">
        <v>204</v>
      </c>
      <c r="Y169">
        <v>3</v>
      </c>
      <c r="Z169">
        <v>3</v>
      </c>
      <c r="AA169">
        <v>3</v>
      </c>
      <c r="AD169">
        <v>1</v>
      </c>
      <c r="AE169" t="s">
        <v>158</v>
      </c>
      <c r="AG169" s="10"/>
      <c r="AH169" s="9">
        <v>235.6858152</v>
      </c>
      <c r="AI169" s="10"/>
      <c r="AJ169" s="9">
        <v>261.0328117</v>
      </c>
      <c r="AK169" s="10"/>
      <c r="AL169" s="9">
        <v>236.9692075</v>
      </c>
      <c r="AM169" s="10"/>
      <c r="AN169" s="9"/>
      <c r="AO169" s="10"/>
      <c r="AP169" s="9"/>
      <c r="AQ169" s="10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F169" s="9">
        <v>244.5626115</v>
      </c>
      <c r="BG169" s="9"/>
      <c r="BH169" s="9"/>
      <c r="BI169">
        <v>1</v>
      </c>
      <c r="BJ169" t="s">
        <v>158</v>
      </c>
      <c r="BL169" s="10" t="s">
        <v>723</v>
      </c>
      <c r="BM169" s="13">
        <v>96.78543038</v>
      </c>
      <c r="BN169" s="10" t="s">
        <v>723</v>
      </c>
      <c r="BO169" s="13">
        <v>96.75792022</v>
      </c>
      <c r="BP169" s="10" t="s">
        <v>723</v>
      </c>
      <c r="BQ169" s="13">
        <v>96.44441299</v>
      </c>
      <c r="BR169" s="10" t="s">
        <v>723</v>
      </c>
      <c r="BT169" s="10" t="s">
        <v>723</v>
      </c>
      <c r="BV169" s="10" t="s">
        <v>723</v>
      </c>
      <c r="BX169" s="10" t="s">
        <v>723</v>
      </c>
      <c r="BZ169" s="10" t="s">
        <v>723</v>
      </c>
      <c r="CD169" s="10" t="s">
        <v>723</v>
      </c>
      <c r="CE169" s="13">
        <v>96.65267018</v>
      </c>
      <c r="CH169" s="10" t="s">
        <v>723</v>
      </c>
      <c r="CI169" s="13">
        <v>96.78543038</v>
      </c>
      <c r="CJ169" s="10" t="s">
        <v>723</v>
      </c>
      <c r="CK169" s="13">
        <v>96.75792022</v>
      </c>
      <c r="CL169" s="10" t="s">
        <v>723</v>
      </c>
      <c r="CM169" s="13">
        <v>96.44441299</v>
      </c>
      <c r="CN169" s="10" t="s">
        <v>723</v>
      </c>
      <c r="CP169" s="10" t="s">
        <v>723</v>
      </c>
      <c r="CR169" s="10" t="s">
        <v>723</v>
      </c>
      <c r="CT169" s="10" t="s">
        <v>723</v>
      </c>
      <c r="CV169" s="10" t="s">
        <v>723</v>
      </c>
      <c r="CZ169" s="10" t="s">
        <v>723</v>
      </c>
      <c r="DA169" s="13">
        <v>96.65267018</v>
      </c>
      <c r="DI169" s="10">
        <v>7306.2</v>
      </c>
      <c r="DK169" s="10">
        <v>7331.8</v>
      </c>
      <c r="DM169" s="10">
        <v>8051.4</v>
      </c>
      <c r="DO169" s="10">
        <v>6664.7</v>
      </c>
      <c r="EI169" s="10">
        <v>7306.2</v>
      </c>
      <c r="EJ169" s="10"/>
      <c r="EK169" s="10">
        <v>7331.8</v>
      </c>
      <c r="EL169" s="10"/>
      <c r="EM169" s="10">
        <v>8051.4</v>
      </c>
      <c r="EN169" s="10"/>
      <c r="EO169" s="10">
        <v>6664.7</v>
      </c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I169" s="10">
        <f t="shared" si="10"/>
        <v>7349.299999999999</v>
      </c>
    </row>
    <row r="170" spans="1:165" ht="12.75">
      <c r="A170" s="22">
        <v>3027</v>
      </c>
      <c r="B170" s="22" t="s">
        <v>288</v>
      </c>
      <c r="C170" t="s">
        <v>289</v>
      </c>
      <c r="D170" t="s">
        <v>290</v>
      </c>
      <c r="E170" t="s">
        <v>67</v>
      </c>
      <c r="F170" t="s">
        <v>111</v>
      </c>
      <c r="G170" t="s">
        <v>118</v>
      </c>
      <c r="H170" t="s">
        <v>115</v>
      </c>
      <c r="M170" t="s">
        <v>119</v>
      </c>
      <c r="N170" t="s">
        <v>120</v>
      </c>
      <c r="O170" t="s">
        <v>77</v>
      </c>
      <c r="P170" t="s">
        <v>77</v>
      </c>
      <c r="Q170" t="s">
        <v>77</v>
      </c>
      <c r="R170" t="s">
        <v>117</v>
      </c>
      <c r="S170" t="s">
        <v>77</v>
      </c>
      <c r="T170" s="1">
        <v>36039</v>
      </c>
      <c r="U170" t="s">
        <v>291</v>
      </c>
      <c r="V170" t="s">
        <v>133</v>
      </c>
      <c r="W170" t="s">
        <v>133</v>
      </c>
      <c r="X170" t="s">
        <v>133</v>
      </c>
      <c r="Y170">
        <v>1</v>
      </c>
      <c r="Z170">
        <v>1</v>
      </c>
      <c r="AA170">
        <v>1</v>
      </c>
      <c r="AD170">
        <v>1</v>
      </c>
      <c r="AE170" t="s">
        <v>89</v>
      </c>
      <c r="AG170" s="10"/>
      <c r="AH170" s="9">
        <v>51.97079482</v>
      </c>
      <c r="AI170" s="10"/>
      <c r="AJ170" s="9">
        <v>40.98723404</v>
      </c>
      <c r="AK170" s="10"/>
      <c r="AL170" s="9">
        <v>43.59260606</v>
      </c>
      <c r="AM170" s="10"/>
      <c r="AN170" s="9"/>
      <c r="AO170" s="10"/>
      <c r="AP170" s="9"/>
      <c r="AQ170" s="10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F170" s="9">
        <v>45.51687831</v>
      </c>
      <c r="BG170" s="9"/>
      <c r="BH170" s="9"/>
      <c r="BI170">
        <v>1</v>
      </c>
      <c r="BJ170" t="s">
        <v>78</v>
      </c>
      <c r="BK170" t="s">
        <v>733</v>
      </c>
      <c r="BL170" s="10" t="s">
        <v>722</v>
      </c>
      <c r="BM170" s="13">
        <v>85.86742042</v>
      </c>
      <c r="BN170" s="10" t="s">
        <v>722</v>
      </c>
      <c r="BO170" s="13">
        <v>89.23488908</v>
      </c>
      <c r="BP170" s="10" t="s">
        <v>722</v>
      </c>
      <c r="BQ170" s="13">
        <v>86.88750942</v>
      </c>
      <c r="BR170" s="10" t="s">
        <v>723</v>
      </c>
      <c r="BT170" s="10" t="s">
        <v>723</v>
      </c>
      <c r="BV170" s="10" t="s">
        <v>723</v>
      </c>
      <c r="BX170" s="10" t="s">
        <v>723</v>
      </c>
      <c r="BZ170" s="10" t="s">
        <v>723</v>
      </c>
      <c r="CD170" s="10" t="s">
        <v>722</v>
      </c>
      <c r="CE170" s="13">
        <v>87.36153074</v>
      </c>
      <c r="CH170" s="10" t="s">
        <v>722</v>
      </c>
      <c r="CI170" s="13">
        <v>85.86742042</v>
      </c>
      <c r="CJ170" s="10" t="s">
        <v>722</v>
      </c>
      <c r="CK170" s="13">
        <v>89.23488908</v>
      </c>
      <c r="CL170" s="10" t="s">
        <v>722</v>
      </c>
      <c r="CM170" s="13">
        <v>86.88750942</v>
      </c>
      <c r="CN170" s="10" t="s">
        <v>723</v>
      </c>
      <c r="CP170" s="10" t="s">
        <v>723</v>
      </c>
      <c r="CR170" s="10" t="s">
        <v>723</v>
      </c>
      <c r="CT170" s="10" t="s">
        <v>723</v>
      </c>
      <c r="CV170" s="10" t="s">
        <v>723</v>
      </c>
      <c r="CZ170" s="10" t="s">
        <v>722</v>
      </c>
      <c r="DA170" s="13">
        <v>87.36153074</v>
      </c>
      <c r="DD170" s="10">
        <v>379.5</v>
      </c>
      <c r="DI170" s="10">
        <v>379.5</v>
      </c>
      <c r="DJ170" s="10">
        <v>5.1</v>
      </c>
      <c r="DK170" s="10">
        <v>387.5</v>
      </c>
      <c r="DL170" s="10">
        <v>4.6</v>
      </c>
      <c r="DM170" s="10">
        <v>399.1</v>
      </c>
      <c r="DN170" s="10">
        <v>5.5</v>
      </c>
      <c r="DO170" s="10">
        <v>351.8</v>
      </c>
      <c r="EF170" s="10">
        <v>5.1</v>
      </c>
      <c r="EI170" s="10">
        <v>379.5</v>
      </c>
      <c r="EJ170" s="10">
        <v>5.1</v>
      </c>
      <c r="EK170" s="10">
        <v>387.5</v>
      </c>
      <c r="EL170" s="10">
        <v>4.6</v>
      </c>
      <c r="EM170" s="10">
        <v>399.1</v>
      </c>
      <c r="EN170" s="10">
        <v>5.5</v>
      </c>
      <c r="EO170" s="10">
        <v>351.8</v>
      </c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H170" s="10">
        <f aca="true" t="shared" si="11" ref="FH170:FI172">AVERAGE(EN170,EL170,EJ170)</f>
        <v>5.066666666666666</v>
      </c>
      <c r="FI170" s="10">
        <f t="shared" si="11"/>
        <v>379.4666666666667</v>
      </c>
    </row>
    <row r="171" spans="1:165" ht="12.75">
      <c r="A171" s="22">
        <v>3028</v>
      </c>
      <c r="B171" s="22" t="s">
        <v>292</v>
      </c>
      <c r="C171" t="s">
        <v>293</v>
      </c>
      <c r="D171" t="s">
        <v>294</v>
      </c>
      <c r="E171" t="s">
        <v>67</v>
      </c>
      <c r="F171" t="s">
        <v>111</v>
      </c>
      <c r="G171" t="s">
        <v>118</v>
      </c>
      <c r="H171" t="s">
        <v>295</v>
      </c>
      <c r="M171" t="s">
        <v>119</v>
      </c>
      <c r="N171" t="s">
        <v>120</v>
      </c>
      <c r="O171" t="s">
        <v>77</v>
      </c>
      <c r="P171" t="s">
        <v>77</v>
      </c>
      <c r="Q171" t="s">
        <v>77</v>
      </c>
      <c r="R171" t="s">
        <v>117</v>
      </c>
      <c r="S171" t="s">
        <v>77</v>
      </c>
      <c r="T171" s="1">
        <v>36192</v>
      </c>
      <c r="U171" t="s">
        <v>296</v>
      </c>
      <c r="V171" t="s">
        <v>92</v>
      </c>
      <c r="W171" t="s">
        <v>92</v>
      </c>
      <c r="X171" t="s">
        <v>89</v>
      </c>
      <c r="Y171">
        <v>3</v>
      </c>
      <c r="Z171">
        <v>3</v>
      </c>
      <c r="AA171">
        <v>1</v>
      </c>
      <c r="AD171">
        <v>1</v>
      </c>
      <c r="AE171" t="s">
        <v>759</v>
      </c>
      <c r="AG171" s="10">
        <v>8.938547486033519</v>
      </c>
      <c r="AH171" s="9">
        <v>358</v>
      </c>
      <c r="AI171" s="10">
        <v>7.207207207207207</v>
      </c>
      <c r="AJ171" s="9">
        <v>333</v>
      </c>
      <c r="AK171" s="10"/>
      <c r="AL171" s="9">
        <v>492</v>
      </c>
      <c r="AM171" s="10"/>
      <c r="AN171" s="9"/>
      <c r="AO171" s="10"/>
      <c r="AP171" s="9"/>
      <c r="AQ171" s="10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11">
        <v>4.733727810650888</v>
      </c>
      <c r="BF171" s="9">
        <v>394.3333333</v>
      </c>
      <c r="BG171" s="9"/>
      <c r="BH171" s="9"/>
      <c r="BI171">
        <v>1</v>
      </c>
      <c r="BJ171" t="s">
        <v>760</v>
      </c>
      <c r="BL171" s="10" t="s">
        <v>722</v>
      </c>
      <c r="BM171" s="13">
        <v>98.79746325</v>
      </c>
      <c r="BN171" s="10" t="s">
        <v>722</v>
      </c>
      <c r="BO171" s="13">
        <v>98.65443672</v>
      </c>
      <c r="BP171" s="10" t="s">
        <v>722</v>
      </c>
      <c r="BQ171" s="13">
        <v>98.1288578</v>
      </c>
      <c r="BR171" s="10" t="s">
        <v>723</v>
      </c>
      <c r="BT171" s="10" t="s">
        <v>723</v>
      </c>
      <c r="BV171" s="10" t="s">
        <v>723</v>
      </c>
      <c r="BX171" s="10" t="s">
        <v>723</v>
      </c>
      <c r="BZ171" s="10" t="s">
        <v>723</v>
      </c>
      <c r="CD171" s="10" t="s">
        <v>722</v>
      </c>
      <c r="CE171" s="13">
        <v>98.53611756</v>
      </c>
      <c r="CH171" s="10" t="s">
        <v>722</v>
      </c>
      <c r="CI171" s="13">
        <v>98.79746325</v>
      </c>
      <c r="CJ171" s="10" t="s">
        <v>722</v>
      </c>
      <c r="CK171" s="13">
        <v>98.65443672</v>
      </c>
      <c r="CL171" s="10" t="s">
        <v>722</v>
      </c>
      <c r="CM171" s="13">
        <v>98.1288578</v>
      </c>
      <c r="CN171" s="10" t="s">
        <v>723</v>
      </c>
      <c r="CP171" s="10" t="s">
        <v>723</v>
      </c>
      <c r="CR171" s="10" t="s">
        <v>723</v>
      </c>
      <c r="CT171" s="10" t="s">
        <v>723</v>
      </c>
      <c r="CV171" s="10" t="s">
        <v>723</v>
      </c>
      <c r="CZ171" s="10" t="s">
        <v>722</v>
      </c>
      <c r="DA171" s="13">
        <v>98.53611756</v>
      </c>
      <c r="DD171" s="10">
        <v>26968.1</v>
      </c>
      <c r="DI171" s="10">
        <v>26968.1</v>
      </c>
      <c r="DJ171" s="10">
        <v>0.1</v>
      </c>
      <c r="DK171" s="10">
        <v>29801.7</v>
      </c>
      <c r="DL171" s="10">
        <v>0.1</v>
      </c>
      <c r="DM171" s="10">
        <v>24779</v>
      </c>
      <c r="DN171" s="10">
        <v>0.1</v>
      </c>
      <c r="DO171" s="10">
        <v>26323.7</v>
      </c>
      <c r="EF171" s="10">
        <v>0.1</v>
      </c>
      <c r="EI171" s="10">
        <v>26968.1</v>
      </c>
      <c r="EJ171" s="10">
        <v>0.1</v>
      </c>
      <c r="EK171" s="10">
        <v>29801.7</v>
      </c>
      <c r="EL171" s="10">
        <v>0.1</v>
      </c>
      <c r="EM171" s="10">
        <v>24779</v>
      </c>
      <c r="EN171" s="10">
        <v>0.1</v>
      </c>
      <c r="EO171" s="10">
        <v>26323.7</v>
      </c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H171" s="10">
        <f t="shared" si="11"/>
        <v>0.10000000000000002</v>
      </c>
      <c r="FI171" s="10">
        <f t="shared" si="11"/>
        <v>26968.13333333333</v>
      </c>
    </row>
    <row r="172" spans="1:165" ht="12.75">
      <c r="A172" s="22">
        <v>3028</v>
      </c>
      <c r="B172" s="22" t="s">
        <v>300</v>
      </c>
      <c r="C172" t="s">
        <v>293</v>
      </c>
      <c r="D172" t="s">
        <v>294</v>
      </c>
      <c r="E172" t="s">
        <v>67</v>
      </c>
      <c r="F172" t="s">
        <v>111</v>
      </c>
      <c r="G172" t="s">
        <v>118</v>
      </c>
      <c r="H172" t="s">
        <v>295</v>
      </c>
      <c r="M172" t="s">
        <v>119</v>
      </c>
      <c r="N172" t="s">
        <v>120</v>
      </c>
      <c r="O172" t="s">
        <v>77</v>
      </c>
      <c r="P172" t="s">
        <v>77</v>
      </c>
      <c r="Q172" t="s">
        <v>77</v>
      </c>
      <c r="R172" t="s">
        <v>117</v>
      </c>
      <c r="S172" t="s">
        <v>77</v>
      </c>
      <c r="T172" s="1">
        <v>36161</v>
      </c>
      <c r="U172" t="s">
        <v>301</v>
      </c>
      <c r="V172" t="s">
        <v>89</v>
      </c>
      <c r="W172" t="s">
        <v>89</v>
      </c>
      <c r="X172" t="s">
        <v>89</v>
      </c>
      <c r="Y172">
        <v>1</v>
      </c>
      <c r="Z172">
        <v>1</v>
      </c>
      <c r="AA172">
        <v>1</v>
      </c>
      <c r="AD172">
        <v>1</v>
      </c>
      <c r="AE172" t="s">
        <v>89</v>
      </c>
      <c r="AG172" s="10">
        <v>36.69902912638433</v>
      </c>
      <c r="AH172" s="9">
        <v>13.647032102</v>
      </c>
      <c r="AI172" s="10">
        <v>39.95771670223967</v>
      </c>
      <c r="AJ172" s="9">
        <v>13.804461121000001</v>
      </c>
      <c r="AK172" s="10">
        <v>39.186295500948326</v>
      </c>
      <c r="AL172" s="9">
        <v>13.24339653</v>
      </c>
      <c r="AM172" s="10"/>
      <c r="AN172" s="9"/>
      <c r="AO172" s="10"/>
      <c r="AP172" s="9"/>
      <c r="AQ172" s="10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11">
        <v>38.613871046193076</v>
      </c>
      <c r="BF172" s="9">
        <v>13.56496325</v>
      </c>
      <c r="BG172" s="9"/>
      <c r="BH172" s="9"/>
      <c r="BI172">
        <v>1</v>
      </c>
      <c r="BJ172" t="s">
        <v>78</v>
      </c>
      <c r="BK172" t="s">
        <v>733</v>
      </c>
      <c r="BL172" s="10" t="s">
        <v>722</v>
      </c>
      <c r="BM172" s="13">
        <v>99.17363195</v>
      </c>
      <c r="BN172" s="10" t="s">
        <v>722</v>
      </c>
      <c r="BO172" s="13">
        <v>99.76707301</v>
      </c>
      <c r="BP172" s="10" t="s">
        <v>723</v>
      </c>
      <c r="BQ172" s="13">
        <v>99.78311913</v>
      </c>
      <c r="BR172" s="10" t="s">
        <v>723</v>
      </c>
      <c r="BT172" s="10" t="s">
        <v>723</v>
      </c>
      <c r="BV172" s="10" t="s">
        <v>723</v>
      </c>
      <c r="BX172" s="10" t="s">
        <v>723</v>
      </c>
      <c r="BZ172" s="10" t="s">
        <v>723</v>
      </c>
      <c r="CD172" s="10" t="s">
        <v>722</v>
      </c>
      <c r="CE172" s="13">
        <v>99.70265177</v>
      </c>
      <c r="CH172" s="10" t="s">
        <v>722</v>
      </c>
      <c r="CI172" s="13">
        <v>99.17363195</v>
      </c>
      <c r="CJ172" s="10" t="s">
        <v>722</v>
      </c>
      <c r="CK172" s="13">
        <v>99.76707301</v>
      </c>
      <c r="CL172" s="10" t="s">
        <v>723</v>
      </c>
      <c r="CM172" s="13">
        <v>99.78311913</v>
      </c>
      <c r="CN172" s="10" t="s">
        <v>723</v>
      </c>
      <c r="CP172" s="10" t="s">
        <v>723</v>
      </c>
      <c r="CR172" s="10" t="s">
        <v>723</v>
      </c>
      <c r="CT172" s="10" t="s">
        <v>723</v>
      </c>
      <c r="CV172" s="10" t="s">
        <v>723</v>
      </c>
      <c r="CZ172" s="10" t="s">
        <v>722</v>
      </c>
      <c r="DA172" s="13">
        <v>99.70265177</v>
      </c>
      <c r="DD172" s="10">
        <v>4580.3</v>
      </c>
      <c r="DI172" s="10">
        <v>4580.3</v>
      </c>
      <c r="DJ172" s="10">
        <v>1.6</v>
      </c>
      <c r="DK172" s="10">
        <v>1678.3</v>
      </c>
      <c r="DL172" s="10">
        <v>0.5</v>
      </c>
      <c r="DM172" s="10">
        <v>5956.3</v>
      </c>
      <c r="DN172" s="10">
        <v>0</v>
      </c>
      <c r="DO172" s="10">
        <v>6106.3</v>
      </c>
      <c r="EF172" s="10">
        <v>0.4</v>
      </c>
      <c r="EI172" s="10">
        <v>4580.3</v>
      </c>
      <c r="EJ172" s="10">
        <v>1.6</v>
      </c>
      <c r="EK172" s="10">
        <v>1678.3</v>
      </c>
      <c r="EL172" s="10">
        <v>0.5</v>
      </c>
      <c r="EM172" s="10">
        <v>5956.3</v>
      </c>
      <c r="EN172" s="10">
        <v>0</v>
      </c>
      <c r="EO172" s="10">
        <v>6106.3</v>
      </c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H172" s="10">
        <f t="shared" si="11"/>
        <v>0.7000000000000001</v>
      </c>
      <c r="FI172" s="10">
        <f t="shared" si="11"/>
        <v>4580.3</v>
      </c>
    </row>
    <row r="173" spans="1:165" ht="12.75">
      <c r="A173" s="22" t="s">
        <v>298</v>
      </c>
      <c r="B173" s="22" t="s">
        <v>292</v>
      </c>
      <c r="C173" t="s">
        <v>293</v>
      </c>
      <c r="D173" t="s">
        <v>294</v>
      </c>
      <c r="E173" t="s">
        <v>67</v>
      </c>
      <c r="F173" t="s">
        <v>297</v>
      </c>
      <c r="G173" t="s">
        <v>118</v>
      </c>
      <c r="H173" t="s">
        <v>299</v>
      </c>
      <c r="M173" t="s">
        <v>119</v>
      </c>
      <c r="N173" t="s">
        <v>120</v>
      </c>
      <c r="O173" t="s">
        <v>77</v>
      </c>
      <c r="P173" t="s">
        <v>77</v>
      </c>
      <c r="Q173" t="s">
        <v>77</v>
      </c>
      <c r="R173" t="s">
        <v>117</v>
      </c>
      <c r="S173" t="s">
        <v>77</v>
      </c>
      <c r="T173" s="1">
        <v>36192</v>
      </c>
      <c r="U173" t="s">
        <v>296</v>
      </c>
      <c r="V173" t="s">
        <v>92</v>
      </c>
      <c r="W173" t="s">
        <v>92</v>
      </c>
      <c r="X173" t="s">
        <v>89</v>
      </c>
      <c r="Y173">
        <v>3</v>
      </c>
      <c r="Z173">
        <v>3</v>
      </c>
      <c r="AA173">
        <v>1</v>
      </c>
      <c r="AD173">
        <v>1</v>
      </c>
      <c r="AE173" t="s">
        <v>78</v>
      </c>
      <c r="AF173" t="s">
        <v>732</v>
      </c>
      <c r="AG173" s="10">
        <v>8.938547486033519</v>
      </c>
      <c r="AH173" s="9">
        <v>358</v>
      </c>
      <c r="AI173" s="10">
        <v>7.207207207207207</v>
      </c>
      <c r="AJ173" s="9">
        <v>333</v>
      </c>
      <c r="AK173" s="10"/>
      <c r="AL173" s="9">
        <v>492</v>
      </c>
      <c r="AM173" s="10"/>
      <c r="AN173" s="9"/>
      <c r="AO173" s="10"/>
      <c r="AP173" s="9"/>
      <c r="AQ173" s="10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11">
        <v>4.733727810650888</v>
      </c>
      <c r="BF173" s="9">
        <v>394.3333333</v>
      </c>
      <c r="BG173" s="9"/>
      <c r="BH173" s="9"/>
      <c r="BI173">
        <v>1</v>
      </c>
      <c r="BJ173" t="s">
        <v>78</v>
      </c>
      <c r="BK173" t="s">
        <v>732</v>
      </c>
      <c r="BL173" s="10" t="s">
        <v>722</v>
      </c>
      <c r="BM173" s="13">
        <v>98.79746325</v>
      </c>
      <c r="BN173" s="10" t="s">
        <v>722</v>
      </c>
      <c r="BO173" s="13">
        <v>98.65443672</v>
      </c>
      <c r="BP173" s="10" t="s">
        <v>722</v>
      </c>
      <c r="BQ173" s="13">
        <v>98.1288578</v>
      </c>
      <c r="BR173" s="10" t="s">
        <v>723</v>
      </c>
      <c r="BT173" s="10" t="s">
        <v>723</v>
      </c>
      <c r="BV173" s="10" t="s">
        <v>723</v>
      </c>
      <c r="BX173" s="10" t="s">
        <v>723</v>
      </c>
      <c r="BZ173" s="10" t="s">
        <v>723</v>
      </c>
      <c r="CD173" s="10" t="s">
        <v>722</v>
      </c>
      <c r="CE173" s="13">
        <v>98.53611756</v>
      </c>
      <c r="CH173" s="10" t="s">
        <v>722</v>
      </c>
      <c r="CI173" s="13">
        <v>98.79746325</v>
      </c>
      <c r="CJ173" s="10" t="s">
        <v>722</v>
      </c>
      <c r="CK173" s="13">
        <v>98.65443672</v>
      </c>
      <c r="CL173" s="10" t="s">
        <v>722</v>
      </c>
      <c r="CM173" s="13">
        <v>98.1288578</v>
      </c>
      <c r="CN173" s="10" t="s">
        <v>723</v>
      </c>
      <c r="CP173" s="10" t="s">
        <v>723</v>
      </c>
      <c r="CR173" s="10" t="s">
        <v>723</v>
      </c>
      <c r="CT173" s="10" t="s">
        <v>723</v>
      </c>
      <c r="CV173" s="10" t="s">
        <v>723</v>
      </c>
      <c r="CZ173" s="10" t="s">
        <v>722</v>
      </c>
      <c r="DA173" s="13">
        <v>98.53611756</v>
      </c>
      <c r="DD173" s="10">
        <v>26968.1</v>
      </c>
      <c r="DI173" s="10">
        <v>26968.1</v>
      </c>
      <c r="DJ173" s="10">
        <v>0.1</v>
      </c>
      <c r="DK173" s="10">
        <v>29801.7</v>
      </c>
      <c r="DL173" s="10">
        <v>0.1</v>
      </c>
      <c r="DM173" s="10">
        <v>24779</v>
      </c>
      <c r="DN173" s="10">
        <v>0.1</v>
      </c>
      <c r="DO173" s="10">
        <v>26323.7</v>
      </c>
      <c r="EF173" s="10">
        <v>0.1</v>
      </c>
      <c r="EI173" s="10">
        <v>26968.1</v>
      </c>
      <c r="EJ173" s="10">
        <v>0.1</v>
      </c>
      <c r="EK173" s="10">
        <v>29801.7</v>
      </c>
      <c r="EL173" s="10">
        <v>0.1</v>
      </c>
      <c r="EM173" s="10">
        <v>24779</v>
      </c>
      <c r="EN173" s="10">
        <v>0.1</v>
      </c>
      <c r="EO173" s="10">
        <v>26323.7</v>
      </c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H173" s="10">
        <f>AVERAGE(EN173,EL173,EJ173)</f>
        <v>0.10000000000000002</v>
      </c>
      <c r="FI173" s="10">
        <f>AVERAGE(EO173,EM173,EK173)</f>
        <v>26968.13333333333</v>
      </c>
    </row>
    <row r="174" spans="1:165" ht="12.75">
      <c r="A174" s="22" t="s">
        <v>298</v>
      </c>
      <c r="B174" s="22" t="s">
        <v>300</v>
      </c>
      <c r="C174" t="s">
        <v>293</v>
      </c>
      <c r="D174" t="s">
        <v>294</v>
      </c>
      <c r="E174" t="s">
        <v>67</v>
      </c>
      <c r="F174" t="s">
        <v>297</v>
      </c>
      <c r="G174" t="s">
        <v>118</v>
      </c>
      <c r="H174" t="s">
        <v>299</v>
      </c>
      <c r="M174" t="s">
        <v>119</v>
      </c>
      <c r="N174" t="s">
        <v>120</v>
      </c>
      <c r="O174" t="s">
        <v>77</v>
      </c>
      <c r="P174" t="s">
        <v>77</v>
      </c>
      <c r="Q174" t="s">
        <v>77</v>
      </c>
      <c r="R174" t="s">
        <v>117</v>
      </c>
      <c r="S174" t="s">
        <v>77</v>
      </c>
      <c r="T174" s="1">
        <v>36161</v>
      </c>
      <c r="U174" t="s">
        <v>301</v>
      </c>
      <c r="V174" t="s">
        <v>89</v>
      </c>
      <c r="W174" t="s">
        <v>89</v>
      </c>
      <c r="X174" t="s">
        <v>89</v>
      </c>
      <c r="Y174">
        <v>1</v>
      </c>
      <c r="Z174">
        <v>1</v>
      </c>
      <c r="AA174">
        <v>1</v>
      </c>
      <c r="AD174">
        <v>1</v>
      </c>
      <c r="AE174" t="s">
        <v>78</v>
      </c>
      <c r="AF174" t="s">
        <v>732</v>
      </c>
      <c r="AG174" s="10">
        <v>36.69902912638433</v>
      </c>
      <c r="AH174" s="9">
        <v>13.647032102</v>
      </c>
      <c r="AI174" s="10">
        <v>39.95771670223967</v>
      </c>
      <c r="AJ174" s="9">
        <v>13.804461121000001</v>
      </c>
      <c r="AK174" s="10">
        <v>39.186295500948326</v>
      </c>
      <c r="AL174" s="9">
        <v>13.24339653</v>
      </c>
      <c r="AM174" s="10"/>
      <c r="AN174" s="9"/>
      <c r="AO174" s="10"/>
      <c r="AP174" s="9"/>
      <c r="AQ174" s="10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11">
        <v>38.613871046193076</v>
      </c>
      <c r="BF174" s="9">
        <v>13.56496325</v>
      </c>
      <c r="BG174" s="9"/>
      <c r="BH174" s="9"/>
      <c r="BI174">
        <v>1</v>
      </c>
      <c r="BJ174" t="s">
        <v>78</v>
      </c>
      <c r="BK174" t="s">
        <v>732</v>
      </c>
      <c r="BL174" s="10" t="s">
        <v>722</v>
      </c>
      <c r="BM174" s="13">
        <v>99.17363195</v>
      </c>
      <c r="BN174" s="10" t="s">
        <v>722</v>
      </c>
      <c r="BO174" s="13">
        <v>99.76707301</v>
      </c>
      <c r="BP174" s="10" t="s">
        <v>723</v>
      </c>
      <c r="BQ174" s="13">
        <v>99.78311913</v>
      </c>
      <c r="BR174" s="10" t="s">
        <v>723</v>
      </c>
      <c r="BT174" s="10" t="s">
        <v>723</v>
      </c>
      <c r="BV174" s="10" t="s">
        <v>723</v>
      </c>
      <c r="BX174" s="10" t="s">
        <v>723</v>
      </c>
      <c r="BZ174" s="10" t="s">
        <v>723</v>
      </c>
      <c r="CD174" s="10" t="s">
        <v>722</v>
      </c>
      <c r="CE174" s="13">
        <v>99.70265177</v>
      </c>
      <c r="CH174" s="10" t="s">
        <v>722</v>
      </c>
      <c r="CI174" s="13">
        <v>99.17363195</v>
      </c>
      <c r="CJ174" s="10" t="s">
        <v>722</v>
      </c>
      <c r="CK174" s="13">
        <v>99.76707301</v>
      </c>
      <c r="CL174" s="10" t="s">
        <v>723</v>
      </c>
      <c r="CM174" s="13">
        <v>99.78311913</v>
      </c>
      <c r="CN174" s="10" t="s">
        <v>723</v>
      </c>
      <c r="CP174" s="10" t="s">
        <v>723</v>
      </c>
      <c r="CR174" s="10" t="s">
        <v>723</v>
      </c>
      <c r="CT174" s="10" t="s">
        <v>723</v>
      </c>
      <c r="CV174" s="10" t="s">
        <v>723</v>
      </c>
      <c r="CZ174" s="10" t="s">
        <v>722</v>
      </c>
      <c r="DA174" s="13">
        <v>99.70265177</v>
      </c>
      <c r="DD174" s="10">
        <v>4580.3</v>
      </c>
      <c r="DI174" s="10">
        <v>4580.3</v>
      </c>
      <c r="DJ174" s="10">
        <v>1.6</v>
      </c>
      <c r="DK174" s="10">
        <v>1678.3</v>
      </c>
      <c r="DL174" s="10">
        <v>0.5</v>
      </c>
      <c r="DM174" s="10">
        <v>5956.3</v>
      </c>
      <c r="DN174" s="10">
        <v>0</v>
      </c>
      <c r="DO174" s="10">
        <v>6106.3</v>
      </c>
      <c r="EF174" s="10">
        <v>0.4</v>
      </c>
      <c r="EI174" s="10">
        <v>4580.3</v>
      </c>
      <c r="EJ174" s="10">
        <v>1.6</v>
      </c>
      <c r="EK174" s="10">
        <v>1678.3</v>
      </c>
      <c r="EL174" s="10">
        <v>0.5</v>
      </c>
      <c r="EM174" s="10">
        <v>5956.3</v>
      </c>
      <c r="EN174" s="10">
        <v>0</v>
      </c>
      <c r="EO174" s="10">
        <v>6106.3</v>
      </c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H174" s="10">
        <f>AVERAGE(EN174,EL174,EJ174)</f>
        <v>0.7000000000000001</v>
      </c>
      <c r="FI174" s="10">
        <f>AVERAGE(EO174,EM174,EK174)</f>
        <v>4580.3</v>
      </c>
    </row>
    <row r="176" ht="12.75">
      <c r="A176" s="80" t="s">
        <v>766</v>
      </c>
    </row>
    <row r="178" spans="1:165" ht="12.75">
      <c r="A178" s="22">
        <v>354</v>
      </c>
      <c r="B178" s="22" t="s">
        <v>407</v>
      </c>
      <c r="C178" t="s">
        <v>408</v>
      </c>
      <c r="D178" t="s">
        <v>409</v>
      </c>
      <c r="E178" t="s">
        <v>67</v>
      </c>
      <c r="F178" t="s">
        <v>111</v>
      </c>
      <c r="G178" t="s">
        <v>75</v>
      </c>
      <c r="H178" t="s">
        <v>410</v>
      </c>
      <c r="M178" t="s">
        <v>412</v>
      </c>
      <c r="N178" t="s">
        <v>77</v>
      </c>
      <c r="O178" t="s">
        <v>77</v>
      </c>
      <c r="P178" t="s">
        <v>77</v>
      </c>
      <c r="Q178" t="s">
        <v>77</v>
      </c>
      <c r="R178" t="s">
        <v>117</v>
      </c>
      <c r="S178" t="s">
        <v>77</v>
      </c>
      <c r="T178" s="1">
        <v>33573</v>
      </c>
      <c r="U178" t="s">
        <v>411</v>
      </c>
      <c r="V178" t="s">
        <v>92</v>
      </c>
      <c r="W178" t="s">
        <v>92</v>
      </c>
      <c r="X178" t="s">
        <v>89</v>
      </c>
      <c r="Y178">
        <v>3</v>
      </c>
      <c r="Z178">
        <v>3</v>
      </c>
      <c r="AA178">
        <v>1</v>
      </c>
      <c r="AD178">
        <v>1</v>
      </c>
      <c r="AE178" t="s">
        <v>78</v>
      </c>
      <c r="AF178" t="s">
        <v>413</v>
      </c>
      <c r="AG178" s="10"/>
      <c r="AH178" s="9">
        <v>5.337292955</v>
      </c>
      <c r="AI178" s="10"/>
      <c r="AJ178" s="9">
        <v>5.253134566</v>
      </c>
      <c r="AK178" s="10"/>
      <c r="AL178" s="9">
        <v>5.286284018</v>
      </c>
      <c r="AM178" s="10"/>
      <c r="AN178" s="9">
        <v>5.018119246</v>
      </c>
      <c r="AO178" s="10"/>
      <c r="AP178" s="9"/>
      <c r="AQ178" s="10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F178" s="9">
        <v>5.223707696</v>
      </c>
      <c r="BG178" s="9"/>
      <c r="BH178" s="9"/>
      <c r="BI178">
        <v>1</v>
      </c>
      <c r="BJ178" t="s">
        <v>78</v>
      </c>
      <c r="BK178" t="s">
        <v>413</v>
      </c>
      <c r="BL178" s="10" t="s">
        <v>723</v>
      </c>
      <c r="BM178" s="13">
        <v>99.95466459</v>
      </c>
      <c r="BN178" s="10" t="s">
        <v>723</v>
      </c>
      <c r="BO178" s="13">
        <v>99.96096558</v>
      </c>
      <c r="BP178" s="10" t="s">
        <v>723</v>
      </c>
      <c r="BQ178" s="13">
        <v>99.96329148</v>
      </c>
      <c r="BR178" s="10" t="s">
        <v>723</v>
      </c>
      <c r="BS178" s="13">
        <v>99.96610982</v>
      </c>
      <c r="BT178" s="10" t="s">
        <v>723</v>
      </c>
      <c r="BV178" s="10" t="s">
        <v>723</v>
      </c>
      <c r="BX178" s="10" t="s">
        <v>723</v>
      </c>
      <c r="BZ178" s="10" t="s">
        <v>723</v>
      </c>
      <c r="CD178" s="10" t="s">
        <v>723</v>
      </c>
      <c r="CE178" s="13">
        <v>99.96161748</v>
      </c>
      <c r="CH178" s="10" t="s">
        <v>723</v>
      </c>
      <c r="CI178" s="13">
        <v>99.95466459</v>
      </c>
      <c r="CJ178" s="10" t="s">
        <v>723</v>
      </c>
      <c r="CK178" s="13">
        <v>99.96096558</v>
      </c>
      <c r="CL178" s="10" t="s">
        <v>723</v>
      </c>
      <c r="CM178" s="13">
        <v>99.96329148</v>
      </c>
      <c r="CN178" s="10" t="s">
        <v>723</v>
      </c>
      <c r="CO178" s="13">
        <v>99.96610982</v>
      </c>
      <c r="CP178" s="10" t="s">
        <v>723</v>
      </c>
      <c r="CR178" s="10" t="s">
        <v>723</v>
      </c>
      <c r="CT178" s="10" t="s">
        <v>723</v>
      </c>
      <c r="CV178" s="10" t="s">
        <v>723</v>
      </c>
      <c r="CZ178" s="10" t="s">
        <v>723</v>
      </c>
      <c r="DA178" s="13">
        <v>99.96161748</v>
      </c>
      <c r="DD178" s="10">
        <v>13609.6</v>
      </c>
      <c r="DI178" s="10">
        <v>13609.6</v>
      </c>
      <c r="DK178" s="10">
        <v>11772.9</v>
      </c>
      <c r="DM178" s="10">
        <v>13457.7</v>
      </c>
      <c r="DO178" s="10">
        <v>14400.7</v>
      </c>
      <c r="DQ178" s="10">
        <v>14807</v>
      </c>
      <c r="EI178" s="10">
        <v>13609.6</v>
      </c>
      <c r="EJ178" s="10"/>
      <c r="EK178" s="10">
        <v>11772.9</v>
      </c>
      <c r="EL178" s="10"/>
      <c r="EM178" s="10">
        <v>13457.7</v>
      </c>
      <c r="EN178" s="10"/>
      <c r="EO178" s="10">
        <v>14400.7</v>
      </c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I178" s="10">
        <f>AVERAGE(EO178,EM178,EK178)</f>
        <v>13210.433333333334</v>
      </c>
    </row>
    <row r="179" spans="1:165" ht="12.75">
      <c r="A179" s="22">
        <v>354</v>
      </c>
      <c r="B179" s="22" t="s">
        <v>414</v>
      </c>
      <c r="C179" t="s">
        <v>408</v>
      </c>
      <c r="D179" t="s">
        <v>409</v>
      </c>
      <c r="E179" t="s">
        <v>67</v>
      </c>
      <c r="F179" t="s">
        <v>111</v>
      </c>
      <c r="G179" t="s">
        <v>75</v>
      </c>
      <c r="H179" t="s">
        <v>410</v>
      </c>
      <c r="M179" t="s">
        <v>412</v>
      </c>
      <c r="N179" t="s">
        <v>77</v>
      </c>
      <c r="O179" t="s">
        <v>77</v>
      </c>
      <c r="P179" t="s">
        <v>77</v>
      </c>
      <c r="Q179" t="s">
        <v>77</v>
      </c>
      <c r="R179" t="s">
        <v>117</v>
      </c>
      <c r="S179" t="s">
        <v>77</v>
      </c>
      <c r="T179" s="1">
        <v>33817</v>
      </c>
      <c r="U179" t="s">
        <v>415</v>
      </c>
      <c r="V179" t="s">
        <v>92</v>
      </c>
      <c r="W179" t="s">
        <v>92</v>
      </c>
      <c r="X179" t="s">
        <v>89</v>
      </c>
      <c r="Y179">
        <v>3</v>
      </c>
      <c r="Z179">
        <v>3</v>
      </c>
      <c r="AA179">
        <v>1</v>
      </c>
      <c r="AD179">
        <v>1</v>
      </c>
      <c r="AE179" t="s">
        <v>158</v>
      </c>
      <c r="AF179" t="s">
        <v>416</v>
      </c>
      <c r="AG179" s="10"/>
      <c r="AH179" s="9">
        <v>4.834036159</v>
      </c>
      <c r="AI179" s="10"/>
      <c r="AJ179" s="9">
        <v>4.279333623</v>
      </c>
      <c r="AK179" s="10"/>
      <c r="AL179" s="9">
        <v>7.53749131</v>
      </c>
      <c r="AM179" s="10"/>
      <c r="AN179" s="9">
        <v>3.856381223</v>
      </c>
      <c r="AO179" s="10"/>
      <c r="AP179" s="9"/>
      <c r="AQ179" s="10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F179" s="9">
        <v>5.126810579</v>
      </c>
      <c r="BG179" s="9"/>
      <c r="BH179" s="9"/>
      <c r="BI179">
        <v>1</v>
      </c>
      <c r="BJ179" t="s">
        <v>759</v>
      </c>
      <c r="BK179" t="s">
        <v>416</v>
      </c>
      <c r="BL179" s="10" t="s">
        <v>723</v>
      </c>
      <c r="BM179" s="13">
        <v>99.97552412</v>
      </c>
      <c r="BN179" s="10" t="s">
        <v>723</v>
      </c>
      <c r="BO179" s="13">
        <v>99.98026438</v>
      </c>
      <c r="BP179" s="10" t="s">
        <v>723</v>
      </c>
      <c r="BQ179" s="13">
        <v>99.97352582</v>
      </c>
      <c r="BR179" s="10" t="s">
        <v>723</v>
      </c>
      <c r="BS179" s="13">
        <v>99.98691448</v>
      </c>
      <c r="BT179" s="10" t="s">
        <v>723</v>
      </c>
      <c r="BV179" s="10" t="s">
        <v>723</v>
      </c>
      <c r="BX179" s="10" t="s">
        <v>723</v>
      </c>
      <c r="BZ179" s="10" t="s">
        <v>723</v>
      </c>
      <c r="CD179" s="10" t="s">
        <v>723</v>
      </c>
      <c r="CE179" s="13">
        <v>99.98068387</v>
      </c>
      <c r="CH179" s="10" t="s">
        <v>723</v>
      </c>
      <c r="CI179" s="13">
        <v>99.97552412</v>
      </c>
      <c r="CJ179" s="10" t="s">
        <v>723</v>
      </c>
      <c r="CK179" s="13">
        <v>99.98026438</v>
      </c>
      <c r="CL179" s="10" t="s">
        <v>723</v>
      </c>
      <c r="CM179" s="13">
        <v>99.97352582</v>
      </c>
      <c r="CN179" s="10" t="s">
        <v>723</v>
      </c>
      <c r="CO179" s="13">
        <v>99.98691448</v>
      </c>
      <c r="CP179" s="10" t="s">
        <v>723</v>
      </c>
      <c r="CR179" s="10" t="s">
        <v>723</v>
      </c>
      <c r="CT179" s="10" t="s">
        <v>723</v>
      </c>
      <c r="CV179" s="10" t="s">
        <v>723</v>
      </c>
      <c r="CZ179" s="10" t="s">
        <v>723</v>
      </c>
      <c r="DA179" s="13">
        <v>99.98068387</v>
      </c>
      <c r="DI179" s="10">
        <v>26541.6</v>
      </c>
      <c r="DK179" s="10">
        <v>19750.2</v>
      </c>
      <c r="DM179" s="10">
        <v>21683.3</v>
      </c>
      <c r="DO179" s="10">
        <v>28471.1</v>
      </c>
      <c r="DQ179" s="10">
        <v>29470.6</v>
      </c>
      <c r="EI179" s="10">
        <v>26541.6</v>
      </c>
      <c r="EJ179" s="10"/>
      <c r="EK179" s="10">
        <v>19750.2</v>
      </c>
      <c r="EL179" s="10"/>
      <c r="EM179" s="10">
        <v>21683.3</v>
      </c>
      <c r="EN179" s="10"/>
      <c r="EO179" s="10">
        <v>28471.1</v>
      </c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I179" s="10">
        <f>AVERAGE(EO179,EM179,EK179)</f>
        <v>23301.53333333333</v>
      </c>
    </row>
    <row r="180" spans="1:165" ht="12.75">
      <c r="A180" s="22">
        <v>3024</v>
      </c>
      <c r="B180" s="22" t="s">
        <v>281</v>
      </c>
      <c r="C180" t="s">
        <v>282</v>
      </c>
      <c r="D180" t="s">
        <v>283</v>
      </c>
      <c r="E180" t="s">
        <v>67</v>
      </c>
      <c r="F180" t="s">
        <v>111</v>
      </c>
      <c r="G180" t="s">
        <v>286</v>
      </c>
      <c r="H180" t="s">
        <v>284</v>
      </c>
      <c r="M180" t="s">
        <v>119</v>
      </c>
      <c r="N180" t="s">
        <v>120</v>
      </c>
      <c r="O180" t="s">
        <v>77</v>
      </c>
      <c r="P180" t="s">
        <v>77</v>
      </c>
      <c r="Q180" t="s">
        <v>77</v>
      </c>
      <c r="R180" t="s">
        <v>117</v>
      </c>
      <c r="S180" t="s">
        <v>77</v>
      </c>
      <c r="T180" s="1">
        <v>36342</v>
      </c>
      <c r="U180" t="s">
        <v>285</v>
      </c>
      <c r="V180" t="s">
        <v>92</v>
      </c>
      <c r="W180" t="s">
        <v>89</v>
      </c>
      <c r="X180" t="s">
        <v>89</v>
      </c>
      <c r="Y180">
        <v>3</v>
      </c>
      <c r="Z180">
        <v>1</v>
      </c>
      <c r="AA180">
        <v>1</v>
      </c>
      <c r="AD180">
        <v>1</v>
      </c>
      <c r="AE180" t="s">
        <v>158</v>
      </c>
      <c r="AF180" t="s">
        <v>287</v>
      </c>
      <c r="AG180" s="10">
        <v>9.025270762004483</v>
      </c>
      <c r="AH180" s="9">
        <v>9.021226703</v>
      </c>
      <c r="AI180" s="10">
        <v>6.281407034567078</v>
      </c>
      <c r="AJ180" s="9">
        <v>12.793876014999999</v>
      </c>
      <c r="AK180" s="10">
        <v>9.787928222029633</v>
      </c>
      <c r="AL180" s="9">
        <v>9.600131802</v>
      </c>
      <c r="AM180" s="10"/>
      <c r="AN180" s="9"/>
      <c r="AO180" s="10"/>
      <c r="AP180" s="9"/>
      <c r="AQ180" s="10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F180" s="9">
        <v>10.47174484</v>
      </c>
      <c r="BG180" s="9"/>
      <c r="BH180" s="9"/>
      <c r="BI180">
        <v>1</v>
      </c>
      <c r="BJ180" t="s">
        <v>759</v>
      </c>
      <c r="BK180" t="s">
        <v>287</v>
      </c>
      <c r="BL180" s="10" t="s">
        <v>723</v>
      </c>
      <c r="BM180" s="13">
        <v>94.51597161</v>
      </c>
      <c r="BN180" s="10" t="s">
        <v>723</v>
      </c>
      <c r="BO180" s="13">
        <v>92.11228359</v>
      </c>
      <c r="BP180" s="10" t="s">
        <v>723</v>
      </c>
      <c r="BQ180" s="13">
        <v>94.1746773</v>
      </c>
      <c r="BR180" s="10" t="s">
        <v>723</v>
      </c>
      <c r="BT180" s="10" t="s">
        <v>723</v>
      </c>
      <c r="BV180" s="10" t="s">
        <v>723</v>
      </c>
      <c r="BX180" s="10" t="s">
        <v>723</v>
      </c>
      <c r="BZ180" s="10" t="s">
        <v>723</v>
      </c>
      <c r="CD180" s="10" t="s">
        <v>723</v>
      </c>
      <c r="CE180" s="13">
        <v>93.60699338</v>
      </c>
      <c r="CH180" s="10" t="s">
        <v>723</v>
      </c>
      <c r="CI180" s="13">
        <v>94.51597161</v>
      </c>
      <c r="CJ180" s="10" t="s">
        <v>723</v>
      </c>
      <c r="CK180" s="13">
        <v>92.11228359</v>
      </c>
      <c r="CL180" s="10" t="s">
        <v>723</v>
      </c>
      <c r="CM180" s="13">
        <v>94.1746773</v>
      </c>
      <c r="CN180" s="10" t="s">
        <v>723</v>
      </c>
      <c r="CP180" s="10" t="s">
        <v>723</v>
      </c>
      <c r="CR180" s="10" t="s">
        <v>723</v>
      </c>
      <c r="CT180" s="10" t="s">
        <v>723</v>
      </c>
      <c r="CV180" s="10" t="s">
        <v>723</v>
      </c>
      <c r="CZ180" s="10" t="s">
        <v>723</v>
      </c>
      <c r="DA180" s="13">
        <v>93.60699338</v>
      </c>
      <c r="DD180" s="10">
        <v>3.8</v>
      </c>
      <c r="DE180" s="10">
        <v>160.1</v>
      </c>
      <c r="DI180" s="10">
        <v>163.8</v>
      </c>
      <c r="DK180" s="10">
        <v>164.5</v>
      </c>
      <c r="DM180" s="10">
        <v>162.2</v>
      </c>
      <c r="DO180" s="10">
        <v>164.8</v>
      </c>
      <c r="EI180" s="10">
        <v>163.8</v>
      </c>
      <c r="EJ180" s="10"/>
      <c r="EK180" s="10">
        <v>164.5</v>
      </c>
      <c r="EL180" s="10"/>
      <c r="EM180" s="10">
        <v>162.2</v>
      </c>
      <c r="EN180" s="10"/>
      <c r="EO180" s="10">
        <v>164.8</v>
      </c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I180" s="10">
        <f>AVERAGE(EO180,EM180,EK180)</f>
        <v>163.83333333333334</v>
      </c>
    </row>
    <row r="181" spans="1:160" ht="12.75">
      <c r="A181" s="22">
        <v>3032</v>
      </c>
      <c r="B181" s="22" t="s">
        <v>302</v>
      </c>
      <c r="C181" t="s">
        <v>303</v>
      </c>
      <c r="D181" t="s">
        <v>304</v>
      </c>
      <c r="E181" t="s">
        <v>67</v>
      </c>
      <c r="F181" t="s">
        <v>212</v>
      </c>
      <c r="G181" t="s">
        <v>75</v>
      </c>
      <c r="H181" t="s">
        <v>216</v>
      </c>
      <c r="M181" t="s">
        <v>132</v>
      </c>
      <c r="N181" t="s">
        <v>77</v>
      </c>
      <c r="O181" t="s">
        <v>120</v>
      </c>
      <c r="P181" t="s">
        <v>77</v>
      </c>
      <c r="Q181" t="s">
        <v>77</v>
      </c>
      <c r="R181" t="s">
        <v>117</v>
      </c>
      <c r="S181" t="s">
        <v>120</v>
      </c>
      <c r="T181" s="1">
        <v>35462</v>
      </c>
      <c r="U181" t="s">
        <v>305</v>
      </c>
      <c r="Y181">
        <v>3</v>
      </c>
      <c r="AD181">
        <v>1</v>
      </c>
      <c r="AE181" t="s">
        <v>759</v>
      </c>
      <c r="AG181" s="10"/>
      <c r="AH181" s="9">
        <v>20.05852473</v>
      </c>
      <c r="AI181" s="10"/>
      <c r="AJ181" s="9">
        <v>21.72755717</v>
      </c>
      <c r="AK181" s="10"/>
      <c r="AL181" s="9">
        <v>85.00929386</v>
      </c>
      <c r="AM181" s="10"/>
      <c r="AN181" s="9"/>
      <c r="AO181" s="10"/>
      <c r="AP181" s="9"/>
      <c r="AQ181" s="10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F181" s="9">
        <v>42.26512525</v>
      </c>
      <c r="BG181" s="9"/>
      <c r="BH181" s="9"/>
      <c r="BL181" s="10" t="s">
        <v>723</v>
      </c>
      <c r="BN181" s="10" t="s">
        <v>723</v>
      </c>
      <c r="BP181" s="10" t="s">
        <v>723</v>
      </c>
      <c r="BR181" s="10" t="s">
        <v>723</v>
      </c>
      <c r="BT181" s="10" t="s">
        <v>723</v>
      </c>
      <c r="BV181" s="10" t="s">
        <v>723</v>
      </c>
      <c r="BX181" s="10" t="s">
        <v>723</v>
      </c>
      <c r="BZ181" s="10" t="s">
        <v>723</v>
      </c>
      <c r="CD181" s="10" t="s">
        <v>723</v>
      </c>
      <c r="CH181" s="10" t="s">
        <v>723</v>
      </c>
      <c r="CJ181" s="10" t="s">
        <v>723</v>
      </c>
      <c r="CL181" s="10" t="s">
        <v>723</v>
      </c>
      <c r="CN181" s="10" t="s">
        <v>723</v>
      </c>
      <c r="CP181" s="10" t="s">
        <v>723</v>
      </c>
      <c r="CR181" s="10" t="s">
        <v>723</v>
      </c>
      <c r="CT181" s="10" t="s">
        <v>723</v>
      </c>
      <c r="CV181" s="10" t="s">
        <v>723</v>
      </c>
      <c r="CZ181" s="10" t="s">
        <v>723</v>
      </c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</row>
    <row r="182" spans="1:160" ht="12.75">
      <c r="A182" s="22">
        <v>3022</v>
      </c>
      <c r="B182" s="22" t="s">
        <v>274</v>
      </c>
      <c r="C182" t="s">
        <v>275</v>
      </c>
      <c r="D182" t="s">
        <v>276</v>
      </c>
      <c r="E182" t="s">
        <v>67</v>
      </c>
      <c r="F182" t="s">
        <v>273</v>
      </c>
      <c r="G182" t="s">
        <v>279</v>
      </c>
      <c r="H182" t="s">
        <v>277</v>
      </c>
      <c r="M182" t="s">
        <v>132</v>
      </c>
      <c r="N182" t="s">
        <v>77</v>
      </c>
      <c r="O182" t="s">
        <v>77</v>
      </c>
      <c r="P182" t="s">
        <v>77</v>
      </c>
      <c r="Q182" t="s">
        <v>77</v>
      </c>
      <c r="R182" t="s">
        <v>74</v>
      </c>
      <c r="S182" t="s">
        <v>77</v>
      </c>
      <c r="T182" s="1">
        <v>36861</v>
      </c>
      <c r="U182" t="s">
        <v>278</v>
      </c>
      <c r="V182" t="s">
        <v>152</v>
      </c>
      <c r="W182" t="s">
        <v>152</v>
      </c>
      <c r="X182" t="s">
        <v>152</v>
      </c>
      <c r="Y182" t="s">
        <v>152</v>
      </c>
      <c r="AD182">
        <v>1</v>
      </c>
      <c r="AE182" t="s">
        <v>78</v>
      </c>
      <c r="AF182" t="s">
        <v>280</v>
      </c>
      <c r="AG182" s="10"/>
      <c r="AH182" s="9">
        <v>0.432180273</v>
      </c>
      <c r="AI182" s="10"/>
      <c r="AJ182" s="9">
        <v>2.09911808</v>
      </c>
      <c r="AK182" s="10"/>
      <c r="AL182" s="9">
        <v>3.522262377</v>
      </c>
      <c r="AM182" s="10"/>
      <c r="AN182" s="9"/>
      <c r="AO182" s="10"/>
      <c r="AP182" s="9"/>
      <c r="AQ182" s="10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F182" s="9">
        <v>2.017853577</v>
      </c>
      <c r="BG182" s="9"/>
      <c r="BH182" s="9"/>
      <c r="BI182">
        <v>1</v>
      </c>
      <c r="BJ182" t="s">
        <v>759</v>
      </c>
      <c r="BK182" t="s">
        <v>724</v>
      </c>
      <c r="BL182" s="10" t="s">
        <v>723</v>
      </c>
      <c r="BN182" s="10" t="s">
        <v>723</v>
      </c>
      <c r="BP182" s="10" t="s">
        <v>723</v>
      </c>
      <c r="BR182" s="10" t="s">
        <v>723</v>
      </c>
      <c r="BT182" s="10" t="s">
        <v>723</v>
      </c>
      <c r="BV182" s="10" t="s">
        <v>723</v>
      </c>
      <c r="BX182" s="10" t="s">
        <v>723</v>
      </c>
      <c r="BZ182" s="10" t="s">
        <v>723</v>
      </c>
      <c r="CD182" s="10" t="s">
        <v>723</v>
      </c>
      <c r="CE182" s="13">
        <v>99.90712264</v>
      </c>
      <c r="CH182" s="10" t="s">
        <v>723</v>
      </c>
      <c r="CJ182" s="10" t="s">
        <v>723</v>
      </c>
      <c r="CL182" s="10" t="s">
        <v>723</v>
      </c>
      <c r="CN182" s="10" t="s">
        <v>723</v>
      </c>
      <c r="CP182" s="10" t="s">
        <v>723</v>
      </c>
      <c r="CR182" s="10" t="s">
        <v>723</v>
      </c>
      <c r="CT182" s="10" t="s">
        <v>723</v>
      </c>
      <c r="CV182" s="10" t="s">
        <v>723</v>
      </c>
      <c r="CZ182" s="10" t="s">
        <v>723</v>
      </c>
      <c r="DA182" s="13">
        <v>99.90712264</v>
      </c>
      <c r="DD182" s="10">
        <v>2172.6</v>
      </c>
      <c r="DI182" s="10">
        <v>2172.6</v>
      </c>
      <c r="EI182" s="10">
        <v>2172.6</v>
      </c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</row>
    <row r="183" spans="1:160" ht="12.75">
      <c r="A183" s="22">
        <v>3009</v>
      </c>
      <c r="B183" s="22" t="s">
        <v>657</v>
      </c>
      <c r="C183" t="s">
        <v>661</v>
      </c>
      <c r="D183" t="s">
        <v>662</v>
      </c>
      <c r="E183" t="s">
        <v>67</v>
      </c>
      <c r="F183" t="s">
        <v>68</v>
      </c>
      <c r="G183" t="s">
        <v>664</v>
      </c>
      <c r="H183" t="s">
        <v>663</v>
      </c>
      <c r="M183" t="s">
        <v>119</v>
      </c>
      <c r="N183" t="s">
        <v>77</v>
      </c>
      <c r="O183" t="s">
        <v>77</v>
      </c>
      <c r="P183" t="s">
        <v>77</v>
      </c>
      <c r="Q183" t="s">
        <v>77</v>
      </c>
      <c r="R183" t="s">
        <v>74</v>
      </c>
      <c r="S183" t="s">
        <v>77</v>
      </c>
      <c r="T183" s="1">
        <v>31594</v>
      </c>
      <c r="U183" t="s">
        <v>327</v>
      </c>
      <c r="V183" t="s">
        <v>204</v>
      </c>
      <c r="W183" t="s">
        <v>152</v>
      </c>
      <c r="X183" t="s">
        <v>152</v>
      </c>
      <c r="Y183">
        <v>3</v>
      </c>
      <c r="Z183" t="s">
        <v>152</v>
      </c>
      <c r="AA183" t="s">
        <v>152</v>
      </c>
      <c r="AD183">
        <v>1</v>
      </c>
      <c r="AE183" t="s">
        <v>78</v>
      </c>
      <c r="AF183" t="s">
        <v>221</v>
      </c>
      <c r="AG183" s="10"/>
      <c r="AH183" s="9">
        <v>102.9340066</v>
      </c>
      <c r="AI183" s="10"/>
      <c r="AJ183" s="9">
        <v>118.1520173</v>
      </c>
      <c r="AK183" s="10"/>
      <c r="AL183" s="9">
        <v>100.4896201</v>
      </c>
      <c r="AM183" s="10"/>
      <c r="AN183" s="9"/>
      <c r="AO183" s="10"/>
      <c r="AP183" s="9"/>
      <c r="AQ183" s="10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F183" s="9">
        <v>107.1918814</v>
      </c>
      <c r="BG183" s="9"/>
      <c r="BH183" s="9"/>
      <c r="BL183" s="10" t="s">
        <v>723</v>
      </c>
      <c r="BN183" s="10" t="s">
        <v>723</v>
      </c>
      <c r="BP183" s="10" t="s">
        <v>723</v>
      </c>
      <c r="BR183" s="10" t="s">
        <v>723</v>
      </c>
      <c r="BT183" s="10" t="s">
        <v>723</v>
      </c>
      <c r="BV183" s="10" t="s">
        <v>723</v>
      </c>
      <c r="BX183" s="10" t="s">
        <v>723</v>
      </c>
      <c r="BZ183" s="10" t="s">
        <v>723</v>
      </c>
      <c r="CD183" s="10" t="s">
        <v>723</v>
      </c>
      <c r="CH183" s="10" t="s">
        <v>723</v>
      </c>
      <c r="CJ183" s="10" t="s">
        <v>723</v>
      </c>
      <c r="CL183" s="10" t="s">
        <v>723</v>
      </c>
      <c r="CN183" s="10" t="s">
        <v>723</v>
      </c>
      <c r="CP183" s="10" t="s">
        <v>723</v>
      </c>
      <c r="CR183" s="10" t="s">
        <v>723</v>
      </c>
      <c r="CT183" s="10" t="s">
        <v>723</v>
      </c>
      <c r="CV183" s="10" t="s">
        <v>723</v>
      </c>
      <c r="CZ183" s="10" t="s">
        <v>723</v>
      </c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</row>
    <row r="184" spans="1:160" ht="12.75">
      <c r="A184" s="22">
        <v>3009</v>
      </c>
      <c r="B184" s="22" t="s">
        <v>658</v>
      </c>
      <c r="C184" t="s">
        <v>661</v>
      </c>
      <c r="D184" t="s">
        <v>662</v>
      </c>
      <c r="E184" t="s">
        <v>67</v>
      </c>
      <c r="F184" t="s">
        <v>68</v>
      </c>
      <c r="G184" t="s">
        <v>664</v>
      </c>
      <c r="H184" t="s">
        <v>663</v>
      </c>
      <c r="M184" t="s">
        <v>119</v>
      </c>
      <c r="N184" t="s">
        <v>77</v>
      </c>
      <c r="O184" t="s">
        <v>77</v>
      </c>
      <c r="P184" t="s">
        <v>77</v>
      </c>
      <c r="Q184" t="s">
        <v>77</v>
      </c>
      <c r="R184" t="s">
        <v>74</v>
      </c>
      <c r="S184" t="s">
        <v>77</v>
      </c>
      <c r="T184" s="1">
        <v>31594</v>
      </c>
      <c r="U184" t="s">
        <v>327</v>
      </c>
      <c r="V184" t="s">
        <v>204</v>
      </c>
      <c r="W184" t="s">
        <v>152</v>
      </c>
      <c r="X184" t="s">
        <v>152</v>
      </c>
      <c r="Y184">
        <v>3</v>
      </c>
      <c r="Z184" t="s">
        <v>152</v>
      </c>
      <c r="AA184" t="s">
        <v>152</v>
      </c>
      <c r="AD184">
        <v>1</v>
      </c>
      <c r="AE184" t="s">
        <v>78</v>
      </c>
      <c r="AF184" t="s">
        <v>221</v>
      </c>
      <c r="AG184" s="10"/>
      <c r="AH184" s="9">
        <v>89.93905579</v>
      </c>
      <c r="AI184" s="10"/>
      <c r="AJ184" s="9">
        <v>139.9717209</v>
      </c>
      <c r="AK184" s="10"/>
      <c r="AL184" s="9">
        <v>118.7277233</v>
      </c>
      <c r="AM184" s="10"/>
      <c r="AN184" s="9"/>
      <c r="AO184" s="10"/>
      <c r="AP184" s="9"/>
      <c r="AQ184" s="10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F184" s="9">
        <v>116.2128333</v>
      </c>
      <c r="BG184" s="9"/>
      <c r="BH184" s="9"/>
      <c r="BL184" s="10" t="s">
        <v>723</v>
      </c>
      <c r="BN184" s="10" t="s">
        <v>723</v>
      </c>
      <c r="BP184" s="10" t="s">
        <v>723</v>
      </c>
      <c r="BR184" s="10" t="s">
        <v>723</v>
      </c>
      <c r="BT184" s="10" t="s">
        <v>723</v>
      </c>
      <c r="BV184" s="10" t="s">
        <v>723</v>
      </c>
      <c r="BX184" s="10" t="s">
        <v>723</v>
      </c>
      <c r="BZ184" s="10" t="s">
        <v>723</v>
      </c>
      <c r="CD184" s="10" t="s">
        <v>723</v>
      </c>
      <c r="CH184" s="10" t="s">
        <v>723</v>
      </c>
      <c r="CJ184" s="10" t="s">
        <v>723</v>
      </c>
      <c r="CL184" s="10" t="s">
        <v>723</v>
      </c>
      <c r="CN184" s="10" t="s">
        <v>723</v>
      </c>
      <c r="CP184" s="10" t="s">
        <v>723</v>
      </c>
      <c r="CR184" s="10" t="s">
        <v>723</v>
      </c>
      <c r="CT184" s="10" t="s">
        <v>723</v>
      </c>
      <c r="CV184" s="10" t="s">
        <v>723</v>
      </c>
      <c r="CZ184" s="10" t="s">
        <v>723</v>
      </c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</row>
    <row r="185" spans="1:160" ht="12.75">
      <c r="A185" s="22">
        <v>3009</v>
      </c>
      <c r="B185" s="22" t="s">
        <v>659</v>
      </c>
      <c r="C185" t="s">
        <v>661</v>
      </c>
      <c r="D185" t="s">
        <v>662</v>
      </c>
      <c r="E185" t="s">
        <v>67</v>
      </c>
      <c r="F185" t="s">
        <v>68</v>
      </c>
      <c r="G185" t="s">
        <v>664</v>
      </c>
      <c r="H185" t="s">
        <v>663</v>
      </c>
      <c r="M185" t="s">
        <v>119</v>
      </c>
      <c r="N185" t="s">
        <v>77</v>
      </c>
      <c r="O185" t="s">
        <v>77</v>
      </c>
      <c r="P185" t="s">
        <v>77</v>
      </c>
      <c r="Q185" t="s">
        <v>77</v>
      </c>
      <c r="R185" t="s">
        <v>74</v>
      </c>
      <c r="S185" t="s">
        <v>77</v>
      </c>
      <c r="T185" s="1">
        <v>31594</v>
      </c>
      <c r="U185" t="s">
        <v>327</v>
      </c>
      <c r="V185" t="s">
        <v>204</v>
      </c>
      <c r="W185" t="s">
        <v>152</v>
      </c>
      <c r="X185" t="s">
        <v>152</v>
      </c>
      <c r="Y185">
        <v>3</v>
      </c>
      <c r="Z185" t="s">
        <v>152</v>
      </c>
      <c r="AA185" t="s">
        <v>152</v>
      </c>
      <c r="AD185">
        <v>1</v>
      </c>
      <c r="AE185" t="s">
        <v>78</v>
      </c>
      <c r="AF185" t="s">
        <v>221</v>
      </c>
      <c r="AG185" s="10"/>
      <c r="AH185" s="9">
        <v>295.5607326</v>
      </c>
      <c r="AI185" s="10"/>
      <c r="AJ185" s="9">
        <v>345.9757726</v>
      </c>
      <c r="AK185" s="10"/>
      <c r="AL185" s="9">
        <v>396.5403016</v>
      </c>
      <c r="AM185" s="10"/>
      <c r="AN185" s="9"/>
      <c r="AO185" s="10"/>
      <c r="AP185" s="9"/>
      <c r="AQ185" s="10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F185" s="9">
        <v>346.0256023</v>
      </c>
      <c r="BG185" s="9"/>
      <c r="BH185" s="9"/>
      <c r="BL185" s="10" t="s">
        <v>723</v>
      </c>
      <c r="BN185" s="10" t="s">
        <v>723</v>
      </c>
      <c r="BP185" s="10" t="s">
        <v>723</v>
      </c>
      <c r="BR185" s="10" t="s">
        <v>723</v>
      </c>
      <c r="BT185" s="10" t="s">
        <v>723</v>
      </c>
      <c r="BV185" s="10" t="s">
        <v>723</v>
      </c>
      <c r="BX185" s="10" t="s">
        <v>723</v>
      </c>
      <c r="BZ185" s="10" t="s">
        <v>723</v>
      </c>
      <c r="CD185" s="10" t="s">
        <v>723</v>
      </c>
      <c r="CH185" s="10" t="s">
        <v>723</v>
      </c>
      <c r="CJ185" s="10" t="s">
        <v>723</v>
      </c>
      <c r="CL185" s="10" t="s">
        <v>723</v>
      </c>
      <c r="CN185" s="10" t="s">
        <v>723</v>
      </c>
      <c r="CP185" s="10" t="s">
        <v>723</v>
      </c>
      <c r="CR185" s="10" t="s">
        <v>723</v>
      </c>
      <c r="CT185" s="10" t="s">
        <v>723</v>
      </c>
      <c r="CV185" s="10" t="s">
        <v>723</v>
      </c>
      <c r="CZ185" s="10" t="s">
        <v>723</v>
      </c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</row>
  </sheetData>
  <mergeCells count="3">
    <mergeCell ref="V2:X2"/>
    <mergeCell ref="Y2:AA2"/>
    <mergeCell ref="BE3:BF3"/>
  </mergeCells>
  <printOptions headings="1" horizontalCentered="1"/>
  <pageMargins left="0" right="0" top="0.5" bottom="0.5" header="0.25" footer="0.25"/>
  <pageSetup fitToHeight="25" fitToWidth="5" horizontalDpi="600" verticalDpi="600" orientation="landscape" pageOrder="overThenDown" scale="70" r:id="rId1"/>
  <headerFooter alignWithMargins="0">
    <oddHeader>&amp;CData Summary: Incinerators, Low Volatile Metals</oddHeader>
    <oddFooter>&amp;CPage &amp;P of &amp;N</oddFooter>
  </headerFooter>
  <colBreaks count="4" manualBreakCount="4">
    <brk id="19" max="65535" man="1"/>
    <brk id="32" max="65535" man="1"/>
    <brk id="63" max="65535" man="1"/>
    <brk id="10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EERGC</dc:creator>
  <cp:keywords/>
  <dc:description/>
  <cp:lastModifiedBy>Preferred Customer</cp:lastModifiedBy>
  <cp:lastPrinted>2005-08-11T00:34:44Z</cp:lastPrinted>
  <dcterms:created xsi:type="dcterms:W3CDTF">2002-10-21T18:58:46Z</dcterms:created>
  <dcterms:modified xsi:type="dcterms:W3CDTF">2005-08-24T23:22:00Z</dcterms:modified>
  <cp:category/>
  <cp:version/>
  <cp:contentType/>
  <cp:contentStatus/>
</cp:coreProperties>
</file>