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05" activeTab="0"/>
  </bookViews>
  <sheets>
    <sheet name="master" sheetId="1" r:id="rId1"/>
  </sheets>
  <definedNames>
    <definedName name="_xlnm.Print_Area" localSheetId="0">'master'!$A$6:$GW$36</definedName>
    <definedName name="_xlnm.Print_Titles" localSheetId="0">'master'!$B:$B,'master'!$2:$5</definedName>
  </definedNames>
  <calcPr fullCalcOnLoad="1" refMode="R1C1"/>
</workbook>
</file>

<file path=xl/sharedStrings.xml><?xml version="1.0" encoding="utf-8"?>
<sst xmlns="http://schemas.openxmlformats.org/spreadsheetml/2006/main" count="1275" uniqueCount="220">
  <si>
    <t>Combustor Category</t>
  </si>
  <si>
    <t>Combustor Class</t>
  </si>
  <si>
    <t>Source ID Number</t>
  </si>
  <si>
    <t>Condition ID Number</t>
  </si>
  <si>
    <t>Facility Name</t>
  </si>
  <si>
    <t>City</t>
  </si>
  <si>
    <t>Cond Dates</t>
  </si>
  <si>
    <t>APCS Detailed Acronym</t>
  </si>
  <si>
    <t>Cond Description</t>
  </si>
  <si>
    <t>ILRM Status</t>
  </si>
  <si>
    <t>Sootblow Run Number</t>
  </si>
  <si>
    <t>Commercial vs On-site</t>
  </si>
  <si>
    <t>Combustor Type</t>
  </si>
  <si>
    <t>Hazardous Wastes</t>
  </si>
  <si>
    <t>Liquid</t>
  </si>
  <si>
    <t>Short Kiln</t>
  </si>
  <si>
    <t>Munitions Popping Furnace</t>
  </si>
  <si>
    <t>Chemical Weapons Demil</t>
  </si>
  <si>
    <t>Mixed Radioactive Waste</t>
  </si>
  <si>
    <t>Government</t>
  </si>
  <si>
    <t>Cl Campaign Number</t>
  </si>
  <si>
    <t>Cl Spiking</t>
  </si>
  <si>
    <t>Cl Tier</t>
  </si>
  <si>
    <t>Cl Rating</t>
  </si>
  <si>
    <t>Cl Rating Comments</t>
  </si>
  <si>
    <t>ND Total Chlorine RA</t>
  </si>
  <si>
    <t>Total Chlorine Stack RA (ppmv)</t>
  </si>
  <si>
    <t>ND Total Chlorine R1</t>
  </si>
  <si>
    <t>Total Chlorine Stack R1 (ppmv)</t>
  </si>
  <si>
    <t>ND Total Chlorine R2</t>
  </si>
  <si>
    <t>Total Chlorine Stack R2 (ppmv)</t>
  </si>
  <si>
    <t>ND Total Chlorine R3</t>
  </si>
  <si>
    <t>Total Chlorine Stack R3 (ppmv)</t>
  </si>
  <si>
    <t>Cl HW Feed RA (ug/dscm)</t>
  </si>
  <si>
    <t>Cl Spike Feed RA (ug/dscm)</t>
  </si>
  <si>
    <t>Cl RM Feed RA (ug/dscm)</t>
  </si>
  <si>
    <t>Cl Coal Feed RA (ug/dscm)</t>
  </si>
  <si>
    <t>Cl MF Feed RA (ug/dscm)</t>
  </si>
  <si>
    <t>Cl Total Feed RA (ug/dscm)</t>
  </si>
  <si>
    <t>Cl SRE R1 (%)</t>
  </si>
  <si>
    <t>Cl SRE R2 (%)</t>
  </si>
  <si>
    <t>Cl SRE R3 (%)</t>
  </si>
  <si>
    <t>Cl SRE R4 (%)</t>
  </si>
  <si>
    <t>HCl production furnace</t>
  </si>
  <si>
    <t>Dow Chemical Company</t>
  </si>
  <si>
    <t>Freeport</t>
  </si>
  <si>
    <t>WHB/VS/Q/HCLABS/VS/CLWS</t>
  </si>
  <si>
    <t>OS</t>
  </si>
  <si>
    <t>Liq</t>
  </si>
  <si>
    <t>No</t>
  </si>
  <si>
    <t>2017A</t>
  </si>
  <si>
    <t>WHB/Q/HClABS/VE/CLWS</t>
  </si>
  <si>
    <t>WHB/VS/WS</t>
  </si>
  <si>
    <t>DQ/HCLABS/VS/CLWS</t>
  </si>
  <si>
    <t>WHB/HClABS/CWS</t>
  </si>
  <si>
    <t xml:space="preserve">Liq </t>
  </si>
  <si>
    <t>WHB/Q/HCLABS/VS/WS</t>
  </si>
  <si>
    <t>WHB/HCLABS/WS</t>
  </si>
  <si>
    <t>MGCLREC/VS/SEP/DM</t>
  </si>
  <si>
    <t>The Dow Chemical Company</t>
  </si>
  <si>
    <t>Pittsburg</t>
  </si>
  <si>
    <t>Q/HClABS/WS</t>
  </si>
  <si>
    <t>Vulcan Materials Co.</t>
  </si>
  <si>
    <t>Geismar</t>
  </si>
  <si>
    <t>WHB/QT/WS</t>
  </si>
  <si>
    <t>PPG Industries, Inc.</t>
  </si>
  <si>
    <t>Lake Charles</t>
  </si>
  <si>
    <t>WHB, WS</t>
  </si>
  <si>
    <t>Georgia Gulf Chemicals and Vinyls, LLC</t>
  </si>
  <si>
    <t>Plaquemine</t>
  </si>
  <si>
    <t>WHB/4STGHClABS/CWS</t>
  </si>
  <si>
    <t>Eastman Chemical Company, Longview, Texas</t>
  </si>
  <si>
    <t xml:space="preserve">Longview </t>
  </si>
  <si>
    <t>QT/ABS/WS</t>
  </si>
  <si>
    <t>Borden Chemicals and Plastics (BCP)</t>
  </si>
  <si>
    <t xml:space="preserve">GC/HE/QC/AT/WS </t>
  </si>
  <si>
    <t>Dupont Dow Elastomers</t>
  </si>
  <si>
    <t>LaPlace</t>
  </si>
  <si>
    <t>WQ/3STGHClABS/S/CWS</t>
  </si>
  <si>
    <t>HCl Production Furnace</t>
  </si>
  <si>
    <t>2018C3</t>
  </si>
  <si>
    <t>COC burn, max waste feed and production rate, max comb temp, min APCS</t>
  </si>
  <si>
    <t>Y</t>
  </si>
  <si>
    <t>2017C1</t>
  </si>
  <si>
    <t>Trial burn, max prod rate, min APCS, max waste feed rate</t>
  </si>
  <si>
    <t>2020C1</t>
  </si>
  <si>
    <t>Trial burn, max waste feed, max op temp and prod rate, min APCS dP</t>
  </si>
  <si>
    <t>786C1</t>
  </si>
  <si>
    <t>Trial burn, max waste feed and prod rate, max comb temp, min APCS</t>
  </si>
  <si>
    <t>848C1</t>
  </si>
  <si>
    <t>Trial burn, max waste feed rate and comb temp, min APCS</t>
  </si>
  <si>
    <t>845C1</t>
  </si>
  <si>
    <t>Trial burn, max waste feed rate, max ash and Cr</t>
  </si>
  <si>
    <t>844C4</t>
  </si>
  <si>
    <t>788C1</t>
  </si>
  <si>
    <t>Trial burn, max feed rate and comb temp</t>
  </si>
  <si>
    <t xml:space="preserve">HCl Production Furnace </t>
  </si>
  <si>
    <t>842C1</t>
  </si>
  <si>
    <t>Trial burn, max prod rate, min APCS, thermal capacity, max waste feed rate</t>
  </si>
  <si>
    <t>851C1</t>
  </si>
  <si>
    <t>Trial burn, max comb chamber temp</t>
  </si>
  <si>
    <t>2005C4</t>
  </si>
  <si>
    <t>Trial burn -- operation with both feeds and both burners</t>
  </si>
  <si>
    <t>2022C3</t>
  </si>
  <si>
    <t>Normal comb temp</t>
  </si>
  <si>
    <t>855C11</t>
  </si>
  <si>
    <t>Louisiana Air Permit Compliance Testing</t>
  </si>
  <si>
    <t>855C12</t>
  </si>
  <si>
    <t>Trial burn -- Heavy liquid and wet/dry vent streams</t>
  </si>
  <si>
    <t>855C13</t>
  </si>
  <si>
    <t>854C2</t>
  </si>
  <si>
    <t>CoC, max waste, metals, Cl, prod rate</t>
  </si>
  <si>
    <t>854C1</t>
  </si>
  <si>
    <t>Trial burn, worst case for organics destruction</t>
  </si>
  <si>
    <t>785C2</t>
  </si>
  <si>
    <t>CoC; High scrubber pH</t>
  </si>
  <si>
    <t>853C12</t>
  </si>
  <si>
    <t>Supplemental trial burn test</t>
  </si>
  <si>
    <t>2005C2</t>
  </si>
  <si>
    <t>Trial burn -- max D-40 groundwater phase feed to burner No. 2 only</t>
  </si>
  <si>
    <t>IB</t>
  </si>
  <si>
    <t>2005C1</t>
  </si>
  <si>
    <t>Trial burn -- max hex feed to burner No. 1 only</t>
  </si>
  <si>
    <t>2005C3</t>
  </si>
  <si>
    <t>Trial burn -- similar to cond 1 but at lower feedrate</t>
  </si>
  <si>
    <t>851C3</t>
  </si>
  <si>
    <t xml:space="preserve">Risk burn, normal operating conditions </t>
  </si>
  <si>
    <t>N</t>
  </si>
  <si>
    <t>2022C2</t>
  </si>
  <si>
    <t>Trial burn, increased PCB feed rate</t>
  </si>
  <si>
    <t>2022C1</t>
  </si>
  <si>
    <t>Trial burn, min comb temp</t>
  </si>
  <si>
    <t>785C1</t>
  </si>
  <si>
    <t>CoC; Low scrubber pH</t>
  </si>
  <si>
    <t>785C3</t>
  </si>
  <si>
    <t>CoC; Lower scrubber recirculation rate, low scrubber pH</t>
  </si>
  <si>
    <t xml:space="preserve">Munitions </t>
  </si>
  <si>
    <t xml:space="preserve">Chemical </t>
  </si>
  <si>
    <t xml:space="preserve">Mixed </t>
  </si>
  <si>
    <t xml:space="preserve">Popping </t>
  </si>
  <si>
    <t xml:space="preserve">Weapons </t>
  </si>
  <si>
    <t xml:space="preserve">Radioactive </t>
  </si>
  <si>
    <t>Number</t>
  </si>
  <si>
    <t>Spiking</t>
  </si>
  <si>
    <t>Cond Avg</t>
  </si>
  <si>
    <t>R1</t>
  </si>
  <si>
    <t>R2</t>
  </si>
  <si>
    <t>R3</t>
  </si>
  <si>
    <t>HW</t>
  </si>
  <si>
    <t>Spike</t>
  </si>
  <si>
    <t>RM</t>
  </si>
  <si>
    <t>Coal</t>
  </si>
  <si>
    <t>MF</t>
  </si>
  <si>
    <t>Total</t>
  </si>
  <si>
    <t>Furnace</t>
  </si>
  <si>
    <t>Demil</t>
  </si>
  <si>
    <t>Waste</t>
  </si>
  <si>
    <t>Cl Feedrate, Cond Avg (ug/dscm)</t>
  </si>
  <si>
    <t>Cl SRE (%)</t>
  </si>
  <si>
    <t>Chlorine Total Feedrate (ug/dscm) - By Runs</t>
  </si>
  <si>
    <t>Source ID</t>
  </si>
  <si>
    <t>Run</t>
  </si>
  <si>
    <t>vs Onsite</t>
  </si>
  <si>
    <t>ND</t>
  </si>
  <si>
    <t>Emiss</t>
  </si>
  <si>
    <t>Campaign</t>
  </si>
  <si>
    <t>Wastes</t>
  </si>
  <si>
    <t>Hazardous</t>
  </si>
  <si>
    <t>Total Cl Stack Emission (ppmv) - ND in %</t>
  </si>
  <si>
    <t>&gt;</t>
  </si>
  <si>
    <t>NA</t>
  </si>
  <si>
    <t>NE; only considering most recent compliance test campaign</t>
  </si>
  <si>
    <t>Cl SRE Campaign</t>
  </si>
  <si>
    <t>Cl SRE Rating</t>
  </si>
  <si>
    <t>Cl SRE Comment</t>
  </si>
  <si>
    <t>Cl SRE</t>
  </si>
  <si>
    <t>Rating</t>
  </si>
  <si>
    <t>Comment</t>
  </si>
  <si>
    <t>Cl SRE Used for Ranking Purposes (%)</t>
  </si>
  <si>
    <t>Est Tot</t>
  </si>
  <si>
    <t>Thermal Feed (MMBtu/hr) Cond Avg</t>
  </si>
  <si>
    <t/>
  </si>
  <si>
    <t>Chlorine in HW (lb/MMBtu)</t>
  </si>
  <si>
    <t>Misc Fuel</t>
  </si>
  <si>
    <t>Data in lieu</t>
  </si>
  <si>
    <t>Comments</t>
  </si>
  <si>
    <t>Keep as normal? even out normal, still has very very high chlorine, likely very accurate, feed</t>
  </si>
  <si>
    <t>Older data</t>
  </si>
  <si>
    <t>Old data</t>
  </si>
  <si>
    <t>Normal</t>
  </si>
  <si>
    <t>Thermal Emiss Rating</t>
  </si>
  <si>
    <r>
      <t>Chlor HW Thermal Emiss (lb/10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0"/>
      </rPr>
      <t xml:space="preserve"> Btu)</t>
    </r>
  </si>
  <si>
    <t>No SB Emiss</t>
  </si>
  <si>
    <t>No SB</t>
  </si>
  <si>
    <t>R SB</t>
  </si>
  <si>
    <t>CT</t>
  </si>
  <si>
    <t xml:space="preserve">Cond ID </t>
  </si>
  <si>
    <t>Facility Information</t>
  </si>
  <si>
    <t>Combustor Information</t>
  </si>
  <si>
    <t xml:space="preserve">APCS </t>
  </si>
  <si>
    <t>Combustor</t>
  </si>
  <si>
    <t xml:space="preserve">Detailed </t>
  </si>
  <si>
    <t xml:space="preserve"> Category</t>
  </si>
  <si>
    <t xml:space="preserve"> Class</t>
  </si>
  <si>
    <t xml:space="preserve"> Type</t>
  </si>
  <si>
    <t>Acronym</t>
  </si>
  <si>
    <t>Comm</t>
  </si>
  <si>
    <t>Gov't</t>
  </si>
  <si>
    <t>Condition Information</t>
  </si>
  <si>
    <t>Cond</t>
  </si>
  <si>
    <t xml:space="preserve"> Dates</t>
  </si>
  <si>
    <t>Tier</t>
  </si>
  <si>
    <t>SB</t>
  </si>
  <si>
    <t xml:space="preserve"> Rating</t>
  </si>
  <si>
    <t>Cl Emissions</t>
  </si>
  <si>
    <t>Camp</t>
  </si>
  <si>
    <t xml:space="preserve"> No</t>
  </si>
  <si>
    <t xml:space="preserve"> Avg</t>
  </si>
  <si>
    <t>Chlorine HW + Spike Feedrate (ug/dscm) - By Runs</t>
  </si>
  <si>
    <t>Sources Shutdown or No Longer Burning Hazardous Wastes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</si>
</sst>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"/>
    <numFmt numFmtId="166" formatCode="#,##0.000"/>
    <numFmt numFmtId="167" formatCode="0.0"/>
    <numFmt numFmtId="168" formatCode="0.000000"/>
    <numFmt numFmtId="169" formatCode="#,##0.000000"/>
    <numFmt numFmtId="170" formatCode="#,##0.00000"/>
    <numFmt numFmtId="171" formatCode="0.000000%"/>
    <numFmt numFmtId="172" formatCode="0.00000%"/>
    <numFmt numFmtId="173" formatCode="0.0000%"/>
    <numFmt numFmtId="174" formatCode="0.000%"/>
    <numFmt numFmtId="175" formatCode="0.00000"/>
    <numFmt numFmtId="176" formatCode="0.0000"/>
    <numFmt numFmtId="177" formatCode="0.000"/>
    <numFmt numFmtId="178" formatCode="0.00000000"/>
    <numFmt numFmtId="179" formatCode="0.0000000"/>
  </numFmts>
  <fonts count="5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4" fontId="0" fillId="0" borderId="1" xfId="0" applyNumberForma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164" fontId="0" fillId="0" borderId="2" xfId="0" applyNumberFormat="1" applyBorder="1" applyAlignment="1">
      <alignment horizontal="centerContinuous"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1" fontId="0" fillId="0" borderId="0" xfId="0" applyNumberFormat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9" xfId="0" applyBorder="1" applyAlignment="1">
      <alignment/>
    </xf>
    <xf numFmtId="1" fontId="0" fillId="0" borderId="4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3" fontId="0" fillId="0" borderId="4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 horizontal="center"/>
    </xf>
    <xf numFmtId="3" fontId="0" fillId="0" borderId="4" xfId="0" applyNumberFormat="1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164" fontId="0" fillId="0" borderId="4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36"/>
  <sheetViews>
    <sheetView tabSelected="1" workbookViewId="0" topLeftCell="A2">
      <pane xSplit="5070" ySplit="1125" topLeftCell="CH2" activePane="bottomRight" state="split"/>
      <selection pane="topLeft" activeCell="GH6" sqref="GH6:GH26"/>
      <selection pane="topRight" activeCell="GX2" sqref="GX1:GX16384"/>
      <selection pane="bottomLeft" activeCell="C27" sqref="C27"/>
      <selection pane="bottomRight" activeCell="DF15" sqref="DF15"/>
    </sheetView>
  </sheetViews>
  <sheetFormatPr defaultColWidth="9.140625" defaultRowHeight="12.75"/>
  <cols>
    <col min="1" max="2" width="9.140625" style="26" customWidth="1"/>
    <col min="3" max="3" width="26.28125" style="0" customWidth="1"/>
    <col min="4" max="4" width="12.28125" style="0" customWidth="1"/>
    <col min="5" max="6" width="21.140625" style="0" customWidth="1"/>
    <col min="7" max="7" width="12.00390625" style="0" hidden="1" customWidth="1"/>
    <col min="8" max="8" width="28.00390625" style="0" customWidth="1"/>
    <col min="9" max="10" width="26.140625" style="0" hidden="1" customWidth="1"/>
    <col min="11" max="11" width="4.7109375" style="0" hidden="1" customWidth="1"/>
    <col min="12" max="12" width="12.7109375" style="0" hidden="1" customWidth="1"/>
    <col min="13" max="13" width="10.8515625" style="0" customWidth="1"/>
    <col min="14" max="14" width="6.28125" style="0" hidden="1" customWidth="1"/>
    <col min="15" max="15" width="8.8515625" style="0" customWidth="1"/>
    <col min="16" max="16" width="9.28125" style="0" customWidth="1"/>
    <col min="17" max="17" width="10.421875" style="0" customWidth="1"/>
    <col min="18" max="18" width="9.28125" style="0" customWidth="1"/>
    <col min="19" max="19" width="6.57421875" style="0" customWidth="1"/>
    <col min="20" max="20" width="10.00390625" style="0" customWidth="1"/>
    <col min="21" max="21" width="63.8515625" style="0" customWidth="1"/>
    <col min="22" max="22" width="6.7109375" style="0" customWidth="1"/>
    <col min="23" max="24" width="6.8515625" style="0" hidden="1" customWidth="1"/>
    <col min="25" max="25" width="6.7109375" style="0" customWidth="1"/>
    <col min="26" max="27" width="6.7109375" style="0" hidden="1" customWidth="1"/>
    <col min="28" max="28" width="9.140625" style="0" hidden="1" customWidth="1"/>
    <col min="29" max="29" width="8.00390625" style="0" hidden="1" customWidth="1"/>
    <col min="30" max="30" width="8.8515625" style="0" customWidth="1"/>
    <col min="32" max="32" width="12.7109375" style="0" customWidth="1"/>
    <col min="33" max="33" width="4.140625" style="15" customWidth="1"/>
    <col min="34" max="34" width="10.140625" style="0" customWidth="1"/>
    <col min="35" max="35" width="3.7109375" style="15" customWidth="1"/>
    <col min="36" max="36" width="10.7109375" style="0" customWidth="1"/>
    <col min="37" max="37" width="4.00390625" style="15" customWidth="1"/>
    <col min="38" max="38" width="10.421875" style="0" customWidth="1"/>
    <col min="39" max="56" width="9.140625" style="0" hidden="1" customWidth="1"/>
    <col min="57" max="57" width="4.421875" style="15" customWidth="1"/>
    <col min="58" max="58" width="9.7109375" style="0" customWidth="1"/>
    <col min="59" max="59" width="3.28125" style="0" hidden="1" customWidth="1"/>
    <col min="60" max="60" width="9.28125" style="0" hidden="1" customWidth="1"/>
    <col min="61" max="61" width="9.00390625" style="0" customWidth="1"/>
    <col min="62" max="62" width="7.28125" style="0" customWidth="1"/>
    <col min="63" max="63" width="10.00390625" style="0" customWidth="1"/>
    <col min="64" max="64" width="3.140625" style="0" customWidth="1"/>
    <col min="65" max="65" width="9.28125" style="0" bestFit="1" customWidth="1"/>
    <col min="66" max="66" width="2.7109375" style="0" customWidth="1"/>
    <col min="67" max="67" width="9.28125" style="0" bestFit="1" customWidth="1"/>
    <col min="68" max="68" width="2.7109375" style="0" customWidth="1"/>
    <col min="69" max="69" width="9.00390625" style="0" customWidth="1"/>
    <col min="70" max="81" width="9.28125" style="0" hidden="1" customWidth="1"/>
    <col min="82" max="82" width="3.140625" style="0" customWidth="1"/>
    <col min="84" max="84" width="9.28125" style="0" hidden="1" customWidth="1"/>
    <col min="85" max="85" width="0.13671875" style="0" hidden="1" customWidth="1"/>
    <col min="86" max="86" width="3.140625" style="0" customWidth="1"/>
    <col min="87" max="87" width="9.28125" style="0" bestFit="1" customWidth="1"/>
    <col min="88" max="88" width="2.7109375" style="0" customWidth="1"/>
    <col min="89" max="89" width="9.28125" style="0" bestFit="1" customWidth="1"/>
    <col min="90" max="90" width="2.7109375" style="0" customWidth="1"/>
    <col min="91" max="91" width="9.28125" style="0" bestFit="1" customWidth="1"/>
    <col min="92" max="103" width="9.28125" style="0" hidden="1" customWidth="1"/>
    <col min="104" max="104" width="3.140625" style="0" customWidth="1"/>
    <col min="106" max="106" width="9.28125" style="0" hidden="1" customWidth="1"/>
    <col min="107" max="107" width="7.57421875" style="0" hidden="1" customWidth="1"/>
    <col min="108" max="108" width="12.7109375" style="0" bestFit="1" customWidth="1"/>
    <col min="109" max="109" width="11.57421875" style="0" customWidth="1"/>
    <col min="110" max="110" width="10.8515625" style="0" customWidth="1"/>
    <col min="111" max="111" width="5.00390625" style="0" hidden="1" customWidth="1"/>
    <col min="112" max="112" width="10.140625" style="0" customWidth="1"/>
    <col min="113" max="113" width="12.7109375" style="0" bestFit="1" customWidth="1"/>
    <col min="114" max="114" width="3.421875" style="13" customWidth="1"/>
    <col min="115" max="115" width="12.7109375" style="13" bestFit="1" customWidth="1"/>
    <col min="116" max="116" width="3.57421875" style="13" customWidth="1"/>
    <col min="117" max="117" width="12.7109375" style="13" bestFit="1" customWidth="1"/>
    <col min="118" max="118" width="3.140625" style="13" customWidth="1"/>
    <col min="119" max="119" width="12.7109375" style="13" customWidth="1"/>
    <col min="120" max="135" width="12.7109375" style="13" hidden="1" customWidth="1"/>
    <col min="136" max="136" width="3.00390625" style="13" hidden="1" customWidth="1"/>
    <col min="137" max="137" width="9.140625" style="0" hidden="1" customWidth="1"/>
    <col min="138" max="138" width="3.57421875" style="13" customWidth="1"/>
    <col min="139" max="139" width="13.00390625" style="13" customWidth="1"/>
    <col min="140" max="140" width="5.00390625" style="0" customWidth="1"/>
    <col min="142" max="142" width="5.7109375" style="0" customWidth="1"/>
    <col min="144" max="144" width="6.00390625" style="0" customWidth="1"/>
    <col min="145" max="145" width="9.00390625" style="0" customWidth="1"/>
    <col min="146" max="149" width="9.140625" style="0" hidden="1" customWidth="1"/>
    <col min="150" max="150" width="9.00390625" style="0" hidden="1" customWidth="1"/>
    <col min="151" max="156" width="9.140625" style="0" hidden="1" customWidth="1"/>
    <col min="157" max="157" width="0.13671875" style="0" hidden="1" customWidth="1"/>
    <col min="158" max="163" width="9.140625" style="0" hidden="1" customWidth="1"/>
    <col min="164" max="164" width="5.57421875" style="0" customWidth="1"/>
    <col min="166" max="166" width="7.8515625" style="11" customWidth="1"/>
    <col min="167" max="167" width="9.8515625" style="11" hidden="1" customWidth="1"/>
    <col min="168" max="168" width="8.7109375" style="11" customWidth="1"/>
    <col min="169" max="169" width="7.8515625" style="11" customWidth="1"/>
    <col min="170" max="170" width="8.28125" style="11" customWidth="1"/>
    <col min="171" max="171" width="5.8515625" style="0" customWidth="1"/>
    <col min="172" max="172" width="7.140625" style="0" customWidth="1"/>
    <col min="173" max="173" width="10.140625" style="0" customWidth="1"/>
    <col min="174" max="174" width="12.00390625" style="0" hidden="1" customWidth="1"/>
    <col min="175" max="175" width="11.7109375" style="30" customWidth="1"/>
    <col min="176" max="176" width="9.140625" style="30" hidden="1" customWidth="1"/>
    <col min="177" max="177" width="11.57421875" style="30" customWidth="1"/>
    <col min="178" max="178" width="0.13671875" style="30" hidden="1" customWidth="1"/>
    <col min="179" max="179" width="11.140625" style="30" customWidth="1"/>
    <col min="180" max="185" width="0" style="30" hidden="1" customWidth="1"/>
    <col min="186" max="186" width="3.28125" style="30" hidden="1" customWidth="1"/>
    <col min="187" max="187" width="9.57421875" style="30" hidden="1" customWidth="1"/>
    <col min="188" max="188" width="4.421875" style="30" hidden="1" customWidth="1"/>
    <col min="189" max="189" width="11.8515625" style="30" customWidth="1"/>
    <col min="190" max="190" width="2.57421875" style="30" hidden="1" customWidth="1"/>
    <col min="191" max="191" width="10.421875" style="11" customWidth="1"/>
    <col min="192" max="192" width="0.2890625" style="11" hidden="1" customWidth="1"/>
    <col min="193" max="193" width="10.421875" style="11" customWidth="1"/>
    <col min="194" max="194" width="9.140625" style="11" hidden="1" customWidth="1"/>
    <col min="195" max="195" width="11.00390625" style="11" customWidth="1"/>
    <col min="196" max="196" width="9.140625" style="11" hidden="1" customWidth="1"/>
    <col min="197" max="201" width="0" style="11" hidden="1" customWidth="1"/>
    <col min="202" max="202" width="4.00390625" style="11" hidden="1" customWidth="1"/>
    <col min="203" max="203" width="5.57421875" style="11" hidden="1" customWidth="1"/>
    <col min="204" max="204" width="3.00390625" style="11" hidden="1" customWidth="1"/>
    <col min="205" max="205" width="11.421875" style="11" customWidth="1"/>
  </cols>
  <sheetData>
    <row r="1" spans="1:113" ht="12" customHeight="1" hidden="1">
      <c r="A1" s="26" t="s">
        <v>2</v>
      </c>
      <c r="B1" s="26" t="s">
        <v>3</v>
      </c>
      <c r="C1" t="s">
        <v>4</v>
      </c>
      <c r="D1" t="s">
        <v>5</v>
      </c>
      <c r="E1" t="s">
        <v>0</v>
      </c>
      <c r="F1" t="s">
        <v>1</v>
      </c>
      <c r="G1" t="s">
        <v>12</v>
      </c>
      <c r="H1" t="s">
        <v>7</v>
      </c>
      <c r="K1" t="s">
        <v>15</v>
      </c>
      <c r="L1" t="s">
        <v>9</v>
      </c>
      <c r="M1" t="s">
        <v>13</v>
      </c>
      <c r="N1" t="s">
        <v>14</v>
      </c>
      <c r="O1" t="s">
        <v>16</v>
      </c>
      <c r="P1" t="s">
        <v>17</v>
      </c>
      <c r="Q1" t="s">
        <v>18</v>
      </c>
      <c r="R1" t="s">
        <v>11</v>
      </c>
      <c r="S1" t="s">
        <v>19</v>
      </c>
      <c r="T1" t="s">
        <v>6</v>
      </c>
      <c r="U1" t="s">
        <v>8</v>
      </c>
      <c r="V1" t="s">
        <v>21</v>
      </c>
      <c r="Y1" t="s">
        <v>22</v>
      </c>
      <c r="AC1" t="s">
        <v>10</v>
      </c>
      <c r="AD1" t="s">
        <v>20</v>
      </c>
      <c r="AE1" t="s">
        <v>23</v>
      </c>
      <c r="AF1" t="s">
        <v>24</v>
      </c>
      <c r="AG1" s="15" t="s">
        <v>27</v>
      </c>
      <c r="AH1" t="s">
        <v>28</v>
      </c>
      <c r="AI1" s="15" t="s">
        <v>29</v>
      </c>
      <c r="AJ1" t="s">
        <v>30</v>
      </c>
      <c r="AK1" s="15" t="s">
        <v>31</v>
      </c>
      <c r="AL1" t="s">
        <v>32</v>
      </c>
      <c r="BE1" s="15" t="s">
        <v>25</v>
      </c>
      <c r="BF1" t="s">
        <v>26</v>
      </c>
      <c r="BI1" t="s">
        <v>172</v>
      </c>
      <c r="BJ1" t="s">
        <v>173</v>
      </c>
      <c r="BK1" t="s">
        <v>174</v>
      </c>
      <c r="BM1" t="s">
        <v>40</v>
      </c>
      <c r="BO1" t="s">
        <v>41</v>
      </c>
      <c r="BQ1" t="s">
        <v>42</v>
      </c>
      <c r="CE1" t="s">
        <v>39</v>
      </c>
      <c r="CI1" t="s">
        <v>40</v>
      </c>
      <c r="CK1" t="s">
        <v>41</v>
      </c>
      <c r="CM1" t="s">
        <v>42</v>
      </c>
      <c r="DA1" t="s">
        <v>39</v>
      </c>
      <c r="DD1" t="s">
        <v>33</v>
      </c>
      <c r="DE1" t="s">
        <v>34</v>
      </c>
      <c r="DF1" t="s">
        <v>35</v>
      </c>
      <c r="DG1" t="s">
        <v>36</v>
      </c>
      <c r="DH1" t="s">
        <v>37</v>
      </c>
      <c r="DI1" t="s">
        <v>38</v>
      </c>
    </row>
    <row r="2" spans="1:205" ht="14.25">
      <c r="A2" s="5" t="s">
        <v>160</v>
      </c>
      <c r="B2" s="39" t="s">
        <v>196</v>
      </c>
      <c r="C2" s="23" t="s">
        <v>197</v>
      </c>
      <c r="D2" s="23"/>
      <c r="E2" s="25" t="s">
        <v>198</v>
      </c>
      <c r="F2" s="24"/>
      <c r="G2" s="24"/>
      <c r="H2" s="26" t="s">
        <v>199</v>
      </c>
      <c r="K2" t="s">
        <v>15</v>
      </c>
      <c r="L2" t="s">
        <v>9</v>
      </c>
      <c r="M2" s="26" t="s">
        <v>167</v>
      </c>
      <c r="N2" t="s">
        <v>14</v>
      </c>
      <c r="O2" s="26" t="s">
        <v>136</v>
      </c>
      <c r="P2" s="26" t="s">
        <v>137</v>
      </c>
      <c r="Q2" s="26" t="s">
        <v>138</v>
      </c>
      <c r="R2" s="26" t="s">
        <v>206</v>
      </c>
      <c r="S2" s="10" t="s">
        <v>207</v>
      </c>
      <c r="T2" s="46" t="s">
        <v>208</v>
      </c>
      <c r="U2" s="47"/>
      <c r="V2" s="26" t="s">
        <v>143</v>
      </c>
      <c r="W2" s="26"/>
      <c r="X2" s="26"/>
      <c r="Y2" s="6" t="s">
        <v>211</v>
      </c>
      <c r="AC2" t="s">
        <v>212</v>
      </c>
      <c r="AD2" s="48" t="s">
        <v>214</v>
      </c>
      <c r="AE2" s="48"/>
      <c r="AF2" s="48"/>
      <c r="AG2" s="25" t="s">
        <v>168</v>
      </c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38"/>
      <c r="BF2" s="23"/>
      <c r="BG2" s="23"/>
      <c r="BH2" s="23"/>
      <c r="BI2" s="25" t="s">
        <v>175</v>
      </c>
      <c r="BJ2" s="22"/>
      <c r="BK2" s="24"/>
      <c r="BL2" s="22" t="s">
        <v>158</v>
      </c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4"/>
      <c r="CF2" s="22"/>
      <c r="CG2" s="22"/>
      <c r="CH2" s="25" t="s">
        <v>178</v>
      </c>
      <c r="CI2" s="22"/>
      <c r="CJ2" s="22"/>
      <c r="CK2" s="22"/>
      <c r="CL2" s="22"/>
      <c r="CM2" s="22"/>
      <c r="CN2" s="24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3"/>
      <c r="DB2" s="23"/>
      <c r="DC2" s="23"/>
      <c r="DD2" s="25" t="s">
        <v>157</v>
      </c>
      <c r="DE2" s="23"/>
      <c r="DF2" s="23"/>
      <c r="DG2" s="23"/>
      <c r="DH2" s="23"/>
      <c r="DI2" s="22"/>
      <c r="DJ2" s="36" t="s">
        <v>159</v>
      </c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H2" s="37"/>
      <c r="EI2" s="37"/>
      <c r="EJ2" s="36" t="s">
        <v>218</v>
      </c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H2" s="37"/>
      <c r="FI2" s="37"/>
      <c r="FJ2" s="32" t="s">
        <v>180</v>
      </c>
      <c r="FK2" s="33"/>
      <c r="FL2" s="33"/>
      <c r="FM2" s="33"/>
      <c r="FN2" s="34"/>
      <c r="FO2" s="25" t="s">
        <v>190</v>
      </c>
      <c r="FP2" s="23"/>
      <c r="FQ2" s="24"/>
      <c r="FR2" s="10"/>
      <c r="FS2" s="25" t="s">
        <v>191</v>
      </c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49"/>
      <c r="GI2" s="32" t="s">
        <v>182</v>
      </c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4"/>
      <c r="GU2" s="34"/>
      <c r="GV2" s="33"/>
      <c r="GW2" s="34"/>
    </row>
    <row r="3" spans="1:205" ht="12.75">
      <c r="A3" s="5" t="s">
        <v>142</v>
      </c>
      <c r="B3" s="39" t="s">
        <v>142</v>
      </c>
      <c r="C3" s="40" t="s">
        <v>4</v>
      </c>
      <c r="D3" s="41" t="s">
        <v>5</v>
      </c>
      <c r="E3" s="40" t="s">
        <v>200</v>
      </c>
      <c r="F3" s="42" t="s">
        <v>200</v>
      </c>
      <c r="G3" s="45" t="s">
        <v>200</v>
      </c>
      <c r="H3" s="26" t="s">
        <v>201</v>
      </c>
      <c r="M3" s="26" t="s">
        <v>166</v>
      </c>
      <c r="O3" s="26" t="s">
        <v>139</v>
      </c>
      <c r="P3" s="26" t="s">
        <v>140</v>
      </c>
      <c r="Q3" s="26" t="s">
        <v>141</v>
      </c>
      <c r="R3" s="26" t="s">
        <v>162</v>
      </c>
      <c r="S3" s="10"/>
      <c r="T3" s="5" t="s">
        <v>209</v>
      </c>
      <c r="U3" s="6" t="s">
        <v>8</v>
      </c>
      <c r="Y3" s="10"/>
      <c r="AC3" t="s">
        <v>161</v>
      </c>
      <c r="AD3" s="26" t="s">
        <v>165</v>
      </c>
      <c r="AE3" s="26" t="s">
        <v>213</v>
      </c>
      <c r="AF3" s="26" t="s">
        <v>185</v>
      </c>
      <c r="AG3" s="61"/>
      <c r="AH3" s="53" t="s">
        <v>145</v>
      </c>
      <c r="AI3" s="62"/>
      <c r="AJ3" s="53" t="s">
        <v>146</v>
      </c>
      <c r="AK3" s="62"/>
      <c r="AL3" s="53" t="s">
        <v>147</v>
      </c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62"/>
      <c r="BF3" s="53" t="s">
        <v>144</v>
      </c>
      <c r="BG3" s="53"/>
      <c r="BH3" s="53" t="s">
        <v>192</v>
      </c>
      <c r="BI3" s="63" t="s">
        <v>165</v>
      </c>
      <c r="BJ3" s="64" t="s">
        <v>176</v>
      </c>
      <c r="BK3" s="65" t="s">
        <v>177</v>
      </c>
      <c r="BL3" s="54"/>
      <c r="BM3" s="50" t="s">
        <v>145</v>
      </c>
      <c r="BN3" s="50"/>
      <c r="BO3" s="54" t="s">
        <v>146</v>
      </c>
      <c r="BP3" s="54"/>
      <c r="BQ3" s="54" t="s">
        <v>147</v>
      </c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 t="s">
        <v>144</v>
      </c>
      <c r="CF3" s="54"/>
      <c r="CG3" s="66" t="s">
        <v>193</v>
      </c>
      <c r="CH3" s="67"/>
      <c r="CI3" s="50" t="s">
        <v>145</v>
      </c>
      <c r="CJ3" s="50"/>
      <c r="CK3" s="54" t="s">
        <v>146</v>
      </c>
      <c r="CL3" s="54"/>
      <c r="CM3" s="54" t="s">
        <v>147</v>
      </c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 t="s">
        <v>144</v>
      </c>
      <c r="DB3" s="54"/>
      <c r="DC3" s="54" t="s">
        <v>193</v>
      </c>
      <c r="DD3" s="40" t="s">
        <v>148</v>
      </c>
      <c r="DE3" s="54" t="s">
        <v>149</v>
      </c>
      <c r="DF3" s="54" t="s">
        <v>150</v>
      </c>
      <c r="DG3" s="54" t="s">
        <v>151</v>
      </c>
      <c r="DH3" s="54" t="s">
        <v>152</v>
      </c>
      <c r="DI3" s="54" t="s">
        <v>153</v>
      </c>
      <c r="DJ3" s="68"/>
      <c r="DK3" s="56" t="s">
        <v>145</v>
      </c>
      <c r="DL3" s="57"/>
      <c r="DM3" s="56" t="s">
        <v>146</v>
      </c>
      <c r="DN3" s="57"/>
      <c r="DO3" s="56" t="s">
        <v>147</v>
      </c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1" t="s">
        <v>194</v>
      </c>
      <c r="EH3" s="57"/>
      <c r="EI3" s="56" t="s">
        <v>144</v>
      </c>
      <c r="EJ3" s="68"/>
      <c r="EK3" s="56" t="s">
        <v>145</v>
      </c>
      <c r="EL3" s="57"/>
      <c r="EM3" s="56" t="s">
        <v>146</v>
      </c>
      <c r="EN3" s="57"/>
      <c r="EO3" s="56" t="s">
        <v>147</v>
      </c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1" t="s">
        <v>194</v>
      </c>
      <c r="FH3" s="57"/>
      <c r="FI3" s="56" t="s">
        <v>144</v>
      </c>
      <c r="FJ3" s="69" t="s">
        <v>148</v>
      </c>
      <c r="FK3" s="59" t="s">
        <v>151</v>
      </c>
      <c r="FL3" s="59" t="s">
        <v>183</v>
      </c>
      <c r="FM3" s="59" t="s">
        <v>153</v>
      </c>
      <c r="FN3" s="70" t="s">
        <v>179</v>
      </c>
      <c r="FO3" s="40" t="s">
        <v>215</v>
      </c>
      <c r="FP3" s="50" t="s">
        <v>176</v>
      </c>
      <c r="FQ3" s="45" t="s">
        <v>185</v>
      </c>
      <c r="FR3" s="71"/>
      <c r="FS3" s="40" t="s">
        <v>145</v>
      </c>
      <c r="FT3" s="50"/>
      <c r="FU3" s="50" t="s">
        <v>146</v>
      </c>
      <c r="FV3" s="50"/>
      <c r="FW3" s="50" t="s">
        <v>147</v>
      </c>
      <c r="FX3" s="50"/>
      <c r="FY3" s="50"/>
      <c r="FZ3" s="50"/>
      <c r="GA3" s="50"/>
      <c r="GB3" s="50"/>
      <c r="GC3" s="50"/>
      <c r="GD3" s="50"/>
      <c r="GE3" s="50" t="s">
        <v>194</v>
      </c>
      <c r="GF3" s="50"/>
      <c r="GG3" s="50" t="s">
        <v>209</v>
      </c>
      <c r="GH3" s="40"/>
      <c r="GI3" s="72" t="s">
        <v>145</v>
      </c>
      <c r="GJ3" s="59"/>
      <c r="GK3" s="73" t="s">
        <v>146</v>
      </c>
      <c r="GL3" s="59"/>
      <c r="GM3" s="73" t="s">
        <v>147</v>
      </c>
      <c r="GN3" s="59"/>
      <c r="GO3" s="59"/>
      <c r="GP3" s="59"/>
      <c r="GQ3" s="59"/>
      <c r="GR3" s="59"/>
      <c r="GS3" s="59"/>
      <c r="GT3" s="59"/>
      <c r="GU3" s="59" t="s">
        <v>194</v>
      </c>
      <c r="GV3" s="59"/>
      <c r="GW3" s="70" t="s">
        <v>209</v>
      </c>
    </row>
    <row r="4" spans="1:205" ht="12.75">
      <c r="A4" s="5"/>
      <c r="B4" s="39"/>
      <c r="C4" s="2"/>
      <c r="D4" s="43"/>
      <c r="E4" s="5" t="s">
        <v>202</v>
      </c>
      <c r="F4" s="44" t="s">
        <v>203</v>
      </c>
      <c r="G4" s="6" t="s">
        <v>204</v>
      </c>
      <c r="H4" s="9" t="s">
        <v>205</v>
      </c>
      <c r="O4" s="26" t="s">
        <v>154</v>
      </c>
      <c r="P4" s="26" t="s">
        <v>155</v>
      </c>
      <c r="Q4" s="26" t="s">
        <v>156</v>
      </c>
      <c r="S4" s="10"/>
      <c r="T4" s="5" t="s">
        <v>210</v>
      </c>
      <c r="U4" s="10"/>
      <c r="Y4" s="10"/>
      <c r="AC4" t="s">
        <v>49</v>
      </c>
      <c r="AD4" s="9" t="s">
        <v>142</v>
      </c>
      <c r="AE4" s="9"/>
      <c r="AF4" s="9"/>
      <c r="AG4" s="16" t="s">
        <v>163</v>
      </c>
      <c r="AH4" s="8" t="s">
        <v>164</v>
      </c>
      <c r="AI4" s="7" t="s">
        <v>163</v>
      </c>
      <c r="AJ4" s="8" t="s">
        <v>164</v>
      </c>
      <c r="AK4" s="7" t="s">
        <v>163</v>
      </c>
      <c r="AL4" s="8" t="s">
        <v>164</v>
      </c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7" t="s">
        <v>163</v>
      </c>
      <c r="BF4" s="9" t="s">
        <v>164</v>
      </c>
      <c r="BG4" s="9"/>
      <c r="BH4" s="9" t="s">
        <v>144</v>
      </c>
      <c r="BI4" s="5" t="s">
        <v>142</v>
      </c>
      <c r="BJ4" s="2"/>
      <c r="BK4" s="10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35" t="s">
        <v>144</v>
      </c>
      <c r="CH4" s="4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9" t="s">
        <v>144</v>
      </c>
      <c r="DD4" s="4"/>
      <c r="DE4" s="2"/>
      <c r="DF4" s="2"/>
      <c r="DG4" s="2"/>
      <c r="DH4" s="2"/>
      <c r="DI4" s="2"/>
      <c r="DJ4" s="20" t="s">
        <v>163</v>
      </c>
      <c r="DK4" s="14"/>
      <c r="DL4" s="21" t="s">
        <v>163</v>
      </c>
      <c r="DM4" s="21"/>
      <c r="DN4" s="21" t="s">
        <v>163</v>
      </c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21"/>
      <c r="EH4" s="21" t="s">
        <v>163</v>
      </c>
      <c r="EI4" s="21"/>
      <c r="EJ4" s="20" t="s">
        <v>163</v>
      </c>
      <c r="EK4" s="14"/>
      <c r="EL4" s="21" t="s">
        <v>163</v>
      </c>
      <c r="EM4" s="21"/>
      <c r="EN4" s="21" t="s">
        <v>163</v>
      </c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21"/>
      <c r="FH4" s="21" t="s">
        <v>163</v>
      </c>
      <c r="FI4" s="21"/>
      <c r="FJ4" s="27"/>
      <c r="FK4" s="12"/>
      <c r="FL4" s="12"/>
      <c r="FM4" s="12"/>
      <c r="FN4" s="28"/>
      <c r="FO4" s="5" t="s">
        <v>216</v>
      </c>
      <c r="FQ4" s="60"/>
      <c r="FR4" s="10"/>
      <c r="FS4" s="4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9" t="s">
        <v>217</v>
      </c>
      <c r="GH4" s="4"/>
      <c r="GI4" s="27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29" t="s">
        <v>217</v>
      </c>
    </row>
    <row r="5" spans="1:205" s="51" customFormat="1" ht="12.75">
      <c r="A5" s="50"/>
      <c r="B5" s="50"/>
      <c r="D5" s="52"/>
      <c r="E5" s="50"/>
      <c r="F5" s="50"/>
      <c r="G5" s="50"/>
      <c r="H5" s="50"/>
      <c r="O5" s="50"/>
      <c r="P5" s="50"/>
      <c r="Q5" s="50"/>
      <c r="T5" s="50"/>
      <c r="AD5" s="50"/>
      <c r="AE5" s="50"/>
      <c r="AF5" s="50"/>
      <c r="AG5" s="53"/>
      <c r="AH5" s="54"/>
      <c r="AI5" s="53"/>
      <c r="AJ5" s="54"/>
      <c r="AK5" s="53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3"/>
      <c r="BF5" s="50"/>
      <c r="BG5" s="50"/>
      <c r="BH5" s="50"/>
      <c r="BI5" s="50"/>
      <c r="CG5" s="55"/>
      <c r="DC5" s="50"/>
      <c r="DJ5" s="56"/>
      <c r="DK5" s="57"/>
      <c r="DL5" s="56"/>
      <c r="DM5" s="56"/>
      <c r="DN5" s="56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6"/>
      <c r="EH5" s="56"/>
      <c r="EI5" s="56"/>
      <c r="FJ5" s="58"/>
      <c r="FK5" s="58"/>
      <c r="FL5" s="58"/>
      <c r="FM5" s="58"/>
      <c r="FN5" s="58"/>
      <c r="FO5" s="50"/>
      <c r="GG5" s="50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9"/>
    </row>
    <row r="6" spans="1:205" ht="12.75">
      <c r="A6" s="26">
        <v>785</v>
      </c>
      <c r="B6" s="26" t="s">
        <v>132</v>
      </c>
      <c r="C6" t="s">
        <v>74</v>
      </c>
      <c r="D6" t="s">
        <v>63</v>
      </c>
      <c r="E6" t="s">
        <v>43</v>
      </c>
      <c r="F6" t="s">
        <v>79</v>
      </c>
      <c r="H6" t="s">
        <v>75</v>
      </c>
      <c r="M6" t="s">
        <v>48</v>
      </c>
      <c r="O6" t="s">
        <v>49</v>
      </c>
      <c r="P6" t="s">
        <v>49</v>
      </c>
      <c r="Q6" t="s">
        <v>49</v>
      </c>
      <c r="R6" t="s">
        <v>47</v>
      </c>
      <c r="S6" t="s">
        <v>49</v>
      </c>
      <c r="T6" s="1">
        <v>35886</v>
      </c>
      <c r="U6" t="s">
        <v>133</v>
      </c>
      <c r="V6" t="s">
        <v>82</v>
      </c>
      <c r="Y6">
        <v>3</v>
      </c>
      <c r="AD6">
        <v>1</v>
      </c>
      <c r="AE6" t="s">
        <v>120</v>
      </c>
      <c r="AH6" s="11">
        <v>79.65048544</v>
      </c>
      <c r="AJ6" s="11">
        <v>50.69902913</v>
      </c>
      <c r="AL6" s="11">
        <v>53.27777778</v>
      </c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F6" s="11">
        <v>61.20909745</v>
      </c>
      <c r="BG6" s="11"/>
      <c r="BH6" s="11"/>
      <c r="BI6">
        <v>1</v>
      </c>
      <c r="BJ6" t="s">
        <v>120</v>
      </c>
      <c r="BL6" s="18"/>
      <c r="BM6" s="18">
        <v>99.83834168</v>
      </c>
      <c r="BN6" s="18"/>
      <c r="BO6" s="18">
        <v>99.90367689</v>
      </c>
      <c r="BP6" s="18"/>
      <c r="BQ6" s="18">
        <v>99.88920103</v>
      </c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3"/>
      <c r="CE6" s="18">
        <v>99.87757389</v>
      </c>
      <c r="CF6" s="18"/>
      <c r="CG6" s="18"/>
      <c r="CH6" s="18"/>
      <c r="CI6" s="18">
        <v>99.83834168</v>
      </c>
      <c r="CJ6" s="18"/>
      <c r="CK6" s="18">
        <v>99.90367689</v>
      </c>
      <c r="CL6" s="18"/>
      <c r="CM6" s="18">
        <v>99.88920103</v>
      </c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3"/>
      <c r="DA6" s="18">
        <v>99.87757389</v>
      </c>
      <c r="DB6" s="18"/>
      <c r="DC6" s="18"/>
      <c r="DD6" s="13">
        <v>75795102.2</v>
      </c>
      <c r="DE6" s="13"/>
      <c r="DF6" s="13"/>
      <c r="DG6" s="13"/>
      <c r="DH6" s="13"/>
      <c r="DI6" s="13">
        <v>75795102.2</v>
      </c>
      <c r="DK6" s="13">
        <v>74694662</v>
      </c>
      <c r="DM6" s="13">
        <v>79793657.1</v>
      </c>
      <c r="DO6" s="13">
        <v>72896987.4</v>
      </c>
      <c r="EI6" s="13">
        <v>75795102.2</v>
      </c>
      <c r="EJ6">
        <v>0</v>
      </c>
      <c r="EK6">
        <v>74694662</v>
      </c>
      <c r="EL6">
        <v>0</v>
      </c>
      <c r="EM6">
        <v>79793657.1</v>
      </c>
      <c r="EN6">
        <v>0</v>
      </c>
      <c r="EO6">
        <v>72896987.4</v>
      </c>
      <c r="FH6">
        <v>0</v>
      </c>
      <c r="FI6">
        <v>75795102.2</v>
      </c>
      <c r="FJ6" s="11">
        <v>20.46696</v>
      </c>
      <c r="FL6" s="11">
        <v>0</v>
      </c>
      <c r="FM6" s="11">
        <v>20.47</v>
      </c>
      <c r="FN6" s="11">
        <v>26.56318166</v>
      </c>
      <c r="FO6">
        <v>1</v>
      </c>
      <c r="FP6" t="s">
        <v>120</v>
      </c>
      <c r="FS6" s="30">
        <v>144.12640005734178</v>
      </c>
      <c r="FU6" s="30">
        <v>76.14763605885031</v>
      </c>
      <c r="FW6" s="30">
        <v>90.03241939292401</v>
      </c>
      <c r="FY6" s="30" t="s">
        <v>181</v>
      </c>
      <c r="GA6" s="30" t="s">
        <v>181</v>
      </c>
      <c r="GC6" s="30" t="s">
        <v>181</v>
      </c>
      <c r="GG6" s="30">
        <f aca="true" t="shared" si="0" ref="GG6:GG15">AVERAGE(FS6,FU6,FW6)</f>
        <v>103.43548516970537</v>
      </c>
      <c r="GI6" s="11">
        <v>89.1549535200793</v>
      </c>
      <c r="GK6" s="11">
        <v>79.05437860016167</v>
      </c>
      <c r="GM6" s="11">
        <v>81.25745157461317</v>
      </c>
      <c r="GO6" s="11" t="s">
        <v>181</v>
      </c>
      <c r="GQ6" s="11" t="s">
        <v>181</v>
      </c>
      <c r="GS6" s="11" t="s">
        <v>181</v>
      </c>
      <c r="GW6" s="11">
        <f aca="true" t="shared" si="1" ref="GW6:GW15">AVERAGE(GI6,GK6,GM6)</f>
        <v>83.15559456495139</v>
      </c>
    </row>
    <row r="7" spans="1:205" ht="12.75">
      <c r="A7" s="26">
        <v>785</v>
      </c>
      <c r="B7" s="26" t="s">
        <v>114</v>
      </c>
      <c r="C7" t="s">
        <v>74</v>
      </c>
      <c r="D7" t="s">
        <v>63</v>
      </c>
      <c r="E7" t="s">
        <v>43</v>
      </c>
      <c r="F7" t="s">
        <v>79</v>
      </c>
      <c r="H7" t="s">
        <v>75</v>
      </c>
      <c r="M7" t="s">
        <v>48</v>
      </c>
      <c r="O7" t="s">
        <v>49</v>
      </c>
      <c r="P7" t="s">
        <v>49</v>
      </c>
      <c r="Q7" t="s">
        <v>49</v>
      </c>
      <c r="R7" t="s">
        <v>47</v>
      </c>
      <c r="S7" t="s">
        <v>49</v>
      </c>
      <c r="T7" s="1">
        <v>35886</v>
      </c>
      <c r="U7" t="s">
        <v>115</v>
      </c>
      <c r="V7" t="s">
        <v>82</v>
      </c>
      <c r="Y7">
        <v>3</v>
      </c>
      <c r="AD7">
        <v>1</v>
      </c>
      <c r="AE7" t="s">
        <v>195</v>
      </c>
      <c r="AH7" s="11">
        <v>144.8</v>
      </c>
      <c r="AJ7" s="11">
        <v>139.8691589</v>
      </c>
      <c r="AL7" s="11">
        <v>137.8252427</v>
      </c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F7" s="11">
        <v>140.8314672</v>
      </c>
      <c r="BG7" s="11"/>
      <c r="BH7" s="11"/>
      <c r="BI7">
        <v>1</v>
      </c>
      <c r="BJ7" t="s">
        <v>195</v>
      </c>
      <c r="BL7" s="18"/>
      <c r="BM7" s="18">
        <v>99.7359128</v>
      </c>
      <c r="BN7" s="18"/>
      <c r="BO7" s="18">
        <v>99.66889641</v>
      </c>
      <c r="BP7" s="18"/>
      <c r="BQ7" s="18">
        <v>99.73426751</v>
      </c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3"/>
      <c r="CE7" s="18">
        <v>99.71633221</v>
      </c>
      <c r="CF7" s="18"/>
      <c r="CG7" s="18"/>
      <c r="CH7" s="18"/>
      <c r="CI7" s="18">
        <v>99.7359128</v>
      </c>
      <c r="CJ7" s="18"/>
      <c r="CK7" s="18">
        <v>99.66889641</v>
      </c>
      <c r="CL7" s="18"/>
      <c r="CM7" s="18">
        <v>99.73426751</v>
      </c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3"/>
      <c r="DA7" s="18">
        <v>99.71633221</v>
      </c>
      <c r="DB7" s="18"/>
      <c r="DC7" s="18"/>
      <c r="DD7" s="13">
        <v>75264275.5</v>
      </c>
      <c r="DE7" s="13"/>
      <c r="DF7" s="13"/>
      <c r="DG7" s="13"/>
      <c r="DH7" s="13"/>
      <c r="DI7" s="13">
        <v>75264275.5</v>
      </c>
      <c r="DK7" s="13">
        <v>83122848.1</v>
      </c>
      <c r="DM7" s="13">
        <v>64040877.6</v>
      </c>
      <c r="DO7" s="13">
        <v>78629100.9</v>
      </c>
      <c r="EI7" s="13">
        <v>75264275.5</v>
      </c>
      <c r="EJ7">
        <v>0</v>
      </c>
      <c r="EK7">
        <v>83122848.1</v>
      </c>
      <c r="EL7">
        <v>0</v>
      </c>
      <c r="EM7">
        <v>64040877.6</v>
      </c>
      <c r="EN7">
        <v>0</v>
      </c>
      <c r="EO7">
        <v>78629100.9</v>
      </c>
      <c r="FH7">
        <v>0</v>
      </c>
      <c r="FI7">
        <v>75264275.5</v>
      </c>
      <c r="FJ7" s="11">
        <v>20.34062333</v>
      </c>
      <c r="FL7" s="11">
        <v>0</v>
      </c>
      <c r="FM7" s="11">
        <v>20.34</v>
      </c>
      <c r="FN7" s="11">
        <v>27.22666667</v>
      </c>
      <c r="FO7">
        <v>1</v>
      </c>
      <c r="FP7" t="s">
        <v>195</v>
      </c>
      <c r="FS7" s="30">
        <v>221.9665002773093</v>
      </c>
      <c r="FU7" s="30">
        <v>261.0792433320708</v>
      </c>
      <c r="FW7" s="30">
        <v>241.15341382157754</v>
      </c>
      <c r="FY7" s="30" t="s">
        <v>181</v>
      </c>
      <c r="GA7" s="30" t="s">
        <v>181</v>
      </c>
      <c r="GC7" s="30" t="s">
        <v>181</v>
      </c>
      <c r="GG7" s="30">
        <f t="shared" si="0"/>
        <v>241.39971914365256</v>
      </c>
      <c r="GI7" s="11">
        <v>84.0504576811388</v>
      </c>
      <c r="GK7" s="11">
        <v>78.8512269927585</v>
      </c>
      <c r="GM7" s="11">
        <v>90.75044373443878</v>
      </c>
      <c r="GO7" s="11" t="s">
        <v>181</v>
      </c>
      <c r="GQ7" s="11" t="s">
        <v>181</v>
      </c>
      <c r="GS7" s="11" t="s">
        <v>181</v>
      </c>
      <c r="GW7" s="11">
        <f t="shared" si="1"/>
        <v>84.55070946944535</v>
      </c>
    </row>
    <row r="8" spans="1:205" ht="12.75">
      <c r="A8" s="26">
        <v>785</v>
      </c>
      <c r="B8" s="26" t="s">
        <v>134</v>
      </c>
      <c r="C8" t="s">
        <v>74</v>
      </c>
      <c r="D8" t="s">
        <v>63</v>
      </c>
      <c r="E8" t="s">
        <v>43</v>
      </c>
      <c r="F8" t="s">
        <v>79</v>
      </c>
      <c r="H8" t="s">
        <v>75</v>
      </c>
      <c r="M8" t="s">
        <v>48</v>
      </c>
      <c r="O8" t="s">
        <v>49</v>
      </c>
      <c r="P8" t="s">
        <v>49</v>
      </c>
      <c r="Q8" t="s">
        <v>49</v>
      </c>
      <c r="R8" t="s">
        <v>47</v>
      </c>
      <c r="S8" t="s">
        <v>49</v>
      </c>
      <c r="T8" s="1">
        <v>35886</v>
      </c>
      <c r="U8" t="s">
        <v>135</v>
      </c>
      <c r="V8" t="s">
        <v>82</v>
      </c>
      <c r="Y8">
        <v>3</v>
      </c>
      <c r="AD8">
        <v>1</v>
      </c>
      <c r="AE8" t="s">
        <v>120</v>
      </c>
      <c r="AH8" s="11">
        <v>39.68932039</v>
      </c>
      <c r="AJ8" s="11">
        <v>70.79245283</v>
      </c>
      <c r="AL8" s="11">
        <v>91.79245283</v>
      </c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F8" s="11">
        <v>67.42474202</v>
      </c>
      <c r="BG8" s="11"/>
      <c r="BH8" s="11"/>
      <c r="BI8">
        <v>1</v>
      </c>
      <c r="BJ8" t="s">
        <v>120</v>
      </c>
      <c r="BL8" s="18"/>
      <c r="BM8" s="18">
        <v>99.93132838</v>
      </c>
      <c r="BN8" s="18"/>
      <c r="BO8" s="18">
        <v>99.87751284</v>
      </c>
      <c r="BP8" s="18"/>
      <c r="BQ8" s="18">
        <v>99.84117803</v>
      </c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3"/>
      <c r="CE8" s="18">
        <v>99.88333975</v>
      </c>
      <c r="CF8" s="18"/>
      <c r="CG8" s="18"/>
      <c r="CH8" s="18"/>
      <c r="CI8" s="18">
        <v>99.93132838</v>
      </c>
      <c r="CJ8" s="18"/>
      <c r="CK8" s="18">
        <v>99.87751284</v>
      </c>
      <c r="CL8" s="18"/>
      <c r="CM8" s="18">
        <v>99.84117803</v>
      </c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3"/>
      <c r="DA8" s="18">
        <v>99.88333975</v>
      </c>
      <c r="DB8" s="18"/>
      <c r="DC8" s="18"/>
      <c r="DD8" s="13">
        <v>86023134.2</v>
      </c>
      <c r="DE8" s="13"/>
      <c r="DF8" s="13"/>
      <c r="DG8" s="13"/>
      <c r="DH8" s="13"/>
      <c r="DI8" s="13">
        <v>87618455.9</v>
      </c>
      <c r="DK8" s="13">
        <v>87618455.9</v>
      </c>
      <c r="DM8" s="13">
        <v>87618455.9</v>
      </c>
      <c r="DO8" s="13">
        <v>87618455.9</v>
      </c>
      <c r="EI8" s="13">
        <v>87618455.9</v>
      </c>
      <c r="EJ8">
        <v>0</v>
      </c>
      <c r="EK8">
        <v>87618455.9</v>
      </c>
      <c r="EL8">
        <v>0</v>
      </c>
      <c r="EM8">
        <v>84894670.5</v>
      </c>
      <c r="EN8">
        <v>0</v>
      </c>
      <c r="EO8">
        <v>85556276.2</v>
      </c>
      <c r="FH8">
        <v>0</v>
      </c>
      <c r="FI8">
        <v>86023134.2</v>
      </c>
      <c r="FJ8" s="11">
        <v>21.57152333</v>
      </c>
      <c r="FL8" s="11">
        <v>0</v>
      </c>
      <c r="FM8" s="11">
        <v>21.57</v>
      </c>
      <c r="FN8" s="11">
        <v>27.43333333</v>
      </c>
      <c r="FO8">
        <v>1</v>
      </c>
      <c r="FP8" t="s">
        <v>120</v>
      </c>
      <c r="FS8" s="30">
        <v>60.48827455425222</v>
      </c>
      <c r="FU8" s="30">
        <v>119.42531205655905</v>
      </c>
      <c r="FW8" s="30">
        <v>144.77252174094633</v>
      </c>
      <c r="FY8" s="30" t="s">
        <v>181</v>
      </c>
      <c r="GA8" s="30" t="s">
        <v>181</v>
      </c>
      <c r="GC8" s="30" t="s">
        <v>181</v>
      </c>
      <c r="GG8" s="30">
        <f t="shared" si="0"/>
        <v>108.22870278391922</v>
      </c>
      <c r="GI8" s="11">
        <v>88.08336624976832</v>
      </c>
      <c r="GK8" s="11">
        <v>97.50027027857736</v>
      </c>
      <c r="GM8" s="11">
        <v>91.15396424118242</v>
      </c>
      <c r="GO8" s="11" t="s">
        <v>181</v>
      </c>
      <c r="GQ8" s="11" t="s">
        <v>181</v>
      </c>
      <c r="GS8" s="11" t="s">
        <v>181</v>
      </c>
      <c r="GW8" s="11">
        <f t="shared" si="1"/>
        <v>92.24586692317602</v>
      </c>
    </row>
    <row r="9" spans="1:205" ht="12.75">
      <c r="A9" s="26">
        <v>788</v>
      </c>
      <c r="B9" s="26" t="s">
        <v>94</v>
      </c>
      <c r="C9" t="s">
        <v>44</v>
      </c>
      <c r="D9" t="s">
        <v>45</v>
      </c>
      <c r="E9" t="s">
        <v>43</v>
      </c>
      <c r="F9" t="s">
        <v>79</v>
      </c>
      <c r="H9" t="s">
        <v>58</v>
      </c>
      <c r="M9" t="s">
        <v>48</v>
      </c>
      <c r="O9" t="s">
        <v>49</v>
      </c>
      <c r="P9" t="s">
        <v>49</v>
      </c>
      <c r="Q9" t="s">
        <v>49</v>
      </c>
      <c r="R9" t="s">
        <v>47</v>
      </c>
      <c r="S9" t="s">
        <v>49</v>
      </c>
      <c r="T9" s="1">
        <v>35735</v>
      </c>
      <c r="U9" t="s">
        <v>95</v>
      </c>
      <c r="V9" t="s">
        <v>82</v>
      </c>
      <c r="Y9">
        <v>3</v>
      </c>
      <c r="AD9">
        <v>1</v>
      </c>
      <c r="AE9" t="s">
        <v>195</v>
      </c>
      <c r="AH9" s="11">
        <v>2.227170334</v>
      </c>
      <c r="AJ9" s="11">
        <v>11.02795549</v>
      </c>
      <c r="AL9" s="11">
        <v>2.314995417</v>
      </c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F9" s="11">
        <v>5.088203643</v>
      </c>
      <c r="BG9" s="11"/>
      <c r="BH9" s="11"/>
      <c r="BI9">
        <v>1</v>
      </c>
      <c r="BJ9" t="s">
        <v>195</v>
      </c>
      <c r="BL9" s="18"/>
      <c r="BM9" s="18">
        <v>99.99864675</v>
      </c>
      <c r="BN9" s="18"/>
      <c r="BO9" s="18">
        <v>99.99376222</v>
      </c>
      <c r="BP9" s="18"/>
      <c r="BQ9" s="18">
        <v>99.99862812</v>
      </c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3"/>
      <c r="CE9" s="18">
        <v>99.99700764</v>
      </c>
      <c r="CF9" s="18"/>
      <c r="CG9" s="18"/>
      <c r="CH9" s="18"/>
      <c r="CI9" s="18">
        <v>99.99864675</v>
      </c>
      <c r="CJ9" s="18"/>
      <c r="CK9" s="18">
        <v>99.99376222</v>
      </c>
      <c r="CL9" s="18"/>
      <c r="CM9" s="18">
        <v>99.99862812</v>
      </c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3"/>
      <c r="DA9" s="18">
        <v>99.99700764</v>
      </c>
      <c r="DB9" s="18"/>
      <c r="DC9" s="18"/>
      <c r="DD9" s="13">
        <v>253539426.8</v>
      </c>
      <c r="DE9" s="13">
        <v>4234200.8</v>
      </c>
      <c r="DF9" s="13"/>
      <c r="DG9" s="13"/>
      <c r="DH9" s="13"/>
      <c r="DI9" s="13">
        <v>257779957.8</v>
      </c>
      <c r="DJ9" s="13">
        <v>0</v>
      </c>
      <c r="DK9" s="13">
        <v>249501409.2</v>
      </c>
      <c r="DL9" s="13">
        <v>0</v>
      </c>
      <c r="DM9" s="13">
        <v>268018317.3</v>
      </c>
      <c r="DN9" s="13">
        <v>0</v>
      </c>
      <c r="DO9" s="13">
        <v>255820146.9</v>
      </c>
      <c r="EH9" s="13">
        <v>0</v>
      </c>
      <c r="EI9" s="13">
        <v>257779957.8</v>
      </c>
      <c r="EJ9">
        <v>0</v>
      </c>
      <c r="EK9">
        <v>249501409.20000002</v>
      </c>
      <c r="EL9">
        <v>0</v>
      </c>
      <c r="EM9">
        <v>268018317.2</v>
      </c>
      <c r="EN9">
        <v>0</v>
      </c>
      <c r="EO9">
        <v>255820146.9</v>
      </c>
      <c r="FH9">
        <v>0</v>
      </c>
      <c r="FI9">
        <v>257773627.60000002</v>
      </c>
      <c r="FJ9" s="11">
        <v>82.6744308</v>
      </c>
      <c r="FL9" s="11">
        <v>0.042</v>
      </c>
      <c r="FM9" s="11">
        <v>82.72</v>
      </c>
      <c r="FN9" s="11">
        <v>63.14467725</v>
      </c>
      <c r="FO9">
        <v>1</v>
      </c>
      <c r="FP9" t="s">
        <v>195</v>
      </c>
      <c r="FS9" s="30">
        <v>2.2024532333644307</v>
      </c>
      <c r="FU9" s="30">
        <v>10.367149311309124</v>
      </c>
      <c r="FW9" s="30">
        <v>2.2985525905740447</v>
      </c>
      <c r="FY9" s="30" t="s">
        <v>181</v>
      </c>
      <c r="GA9" s="30" t="s">
        <v>181</v>
      </c>
      <c r="GC9" s="30" t="s">
        <v>181</v>
      </c>
      <c r="GG9" s="30">
        <f t="shared" si="0"/>
        <v>4.9560517117492</v>
      </c>
      <c r="GI9" s="11">
        <v>162.75287148525643</v>
      </c>
      <c r="GK9" s="11">
        <v>166.19934193412513</v>
      </c>
      <c r="GM9" s="11">
        <v>167.54764196466505</v>
      </c>
      <c r="GO9" s="11" t="s">
        <v>181</v>
      </c>
      <c r="GQ9" s="11" t="s">
        <v>181</v>
      </c>
      <c r="GS9" s="11" t="s">
        <v>181</v>
      </c>
      <c r="GW9" s="11">
        <f t="shared" si="1"/>
        <v>165.4999517946822</v>
      </c>
    </row>
    <row r="10" spans="1:205" ht="12.75">
      <c r="A10" s="26">
        <v>845</v>
      </c>
      <c r="B10" s="26" t="s">
        <v>91</v>
      </c>
      <c r="C10" t="s">
        <v>44</v>
      </c>
      <c r="D10" t="s">
        <v>45</v>
      </c>
      <c r="E10" t="s">
        <v>43</v>
      </c>
      <c r="F10" t="s">
        <v>79</v>
      </c>
      <c r="H10" t="s">
        <v>56</v>
      </c>
      <c r="M10" t="s">
        <v>48</v>
      </c>
      <c r="O10" t="s">
        <v>49</v>
      </c>
      <c r="P10" t="s">
        <v>49</v>
      </c>
      <c r="Q10" t="s">
        <v>49</v>
      </c>
      <c r="R10" t="s">
        <v>47</v>
      </c>
      <c r="S10" t="s">
        <v>49</v>
      </c>
      <c r="T10" s="1">
        <v>35886</v>
      </c>
      <c r="U10" t="s">
        <v>92</v>
      </c>
      <c r="V10" t="s">
        <v>82</v>
      </c>
      <c r="Y10">
        <v>3</v>
      </c>
      <c r="AD10">
        <v>1</v>
      </c>
      <c r="AE10" t="s">
        <v>195</v>
      </c>
      <c r="AH10" s="11">
        <v>2.614107238</v>
      </c>
      <c r="AJ10" s="11">
        <v>2.913125216</v>
      </c>
      <c r="AL10" s="11">
        <v>2.49414118</v>
      </c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F10" s="11">
        <v>2.675927054</v>
      </c>
      <c r="BG10" s="11"/>
      <c r="BH10" s="11"/>
      <c r="BI10">
        <v>1</v>
      </c>
      <c r="BJ10" t="s">
        <v>195</v>
      </c>
      <c r="BL10" s="18"/>
      <c r="BM10" s="18">
        <v>99.99626111</v>
      </c>
      <c r="BN10" s="18"/>
      <c r="BO10" s="18">
        <v>99.99564515</v>
      </c>
      <c r="BP10" s="18"/>
      <c r="BQ10" s="18">
        <v>99.99623666</v>
      </c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3"/>
      <c r="CE10" s="18">
        <v>99.99604709</v>
      </c>
      <c r="CF10" s="18"/>
      <c r="CG10" s="18"/>
      <c r="CH10" s="18"/>
      <c r="CI10" s="18">
        <v>99.99626111</v>
      </c>
      <c r="CJ10" s="18"/>
      <c r="CK10" s="18">
        <v>99.99564515</v>
      </c>
      <c r="CL10" s="18"/>
      <c r="CM10" s="18">
        <v>99.99623666</v>
      </c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3"/>
      <c r="DA10" s="18">
        <v>99.99604709</v>
      </c>
      <c r="DB10" s="18"/>
      <c r="DC10" s="18"/>
      <c r="DD10" s="13">
        <v>101311523.6</v>
      </c>
      <c r="DE10" s="13"/>
      <c r="DF10" s="13"/>
      <c r="DG10" s="13"/>
      <c r="DH10" s="13">
        <v>1314219.8</v>
      </c>
      <c r="DI10" s="13">
        <v>102625743.5</v>
      </c>
      <c r="DK10" s="13">
        <v>105993726.2</v>
      </c>
      <c r="DM10" s="13">
        <v>101411041.7</v>
      </c>
      <c r="DO10" s="13">
        <v>100472462.5</v>
      </c>
      <c r="EI10" s="13">
        <v>102625743.5</v>
      </c>
      <c r="EJ10">
        <v>0</v>
      </c>
      <c r="EK10">
        <v>104651139</v>
      </c>
      <c r="EL10">
        <v>0</v>
      </c>
      <c r="EM10">
        <v>100124786.9</v>
      </c>
      <c r="EN10">
        <v>0</v>
      </c>
      <c r="EO10">
        <v>99158645.1</v>
      </c>
      <c r="FH10">
        <v>0</v>
      </c>
      <c r="FI10">
        <v>101311523.6</v>
      </c>
      <c r="FJ10" s="11">
        <v>39.34051</v>
      </c>
      <c r="FL10" s="11">
        <v>5</v>
      </c>
      <c r="FM10" s="11">
        <v>44.64</v>
      </c>
      <c r="FN10" s="11">
        <v>52.5154709</v>
      </c>
      <c r="FO10">
        <v>1</v>
      </c>
      <c r="FP10" t="s">
        <v>195</v>
      </c>
      <c r="FS10" s="30">
        <v>4.248575640667424</v>
      </c>
      <c r="FU10" s="30">
        <v>4.8351491072582515</v>
      </c>
      <c r="FW10" s="30">
        <v>4.176341542657999</v>
      </c>
      <c r="FY10" s="30" t="s">
        <v>181</v>
      </c>
      <c r="GA10" s="30" t="s">
        <v>181</v>
      </c>
      <c r="GC10" s="30" t="s">
        <v>181</v>
      </c>
      <c r="GG10" s="30">
        <f t="shared" si="0"/>
        <v>4.420022096861225</v>
      </c>
      <c r="GI10" s="11">
        <v>113.63200416899949</v>
      </c>
      <c r="GK10" s="11">
        <v>111.02906201728717</v>
      </c>
      <c r="GM10" s="11">
        <v>110.97433510262742</v>
      </c>
      <c r="GO10" s="11" t="s">
        <v>181</v>
      </c>
      <c r="GQ10" s="11" t="s">
        <v>181</v>
      </c>
      <c r="GS10" s="11" t="s">
        <v>181</v>
      </c>
      <c r="GW10" s="11">
        <f t="shared" si="1"/>
        <v>111.87846709630469</v>
      </c>
    </row>
    <row r="11" spans="1:205" ht="12.75">
      <c r="A11" s="26">
        <v>851</v>
      </c>
      <c r="B11" s="26" t="s">
        <v>99</v>
      </c>
      <c r="C11" t="s">
        <v>59</v>
      </c>
      <c r="D11" t="s">
        <v>60</v>
      </c>
      <c r="E11" t="s">
        <v>43</v>
      </c>
      <c r="F11" t="s">
        <v>79</v>
      </c>
      <c r="H11" t="s">
        <v>61</v>
      </c>
      <c r="M11" t="s">
        <v>48</v>
      </c>
      <c r="O11" t="s">
        <v>49</v>
      </c>
      <c r="P11" t="s">
        <v>49</v>
      </c>
      <c r="Q11" t="s">
        <v>49</v>
      </c>
      <c r="R11" t="s">
        <v>47</v>
      </c>
      <c r="S11" t="s">
        <v>49</v>
      </c>
      <c r="T11" s="1">
        <v>35003</v>
      </c>
      <c r="U11" t="s">
        <v>100</v>
      </c>
      <c r="V11" t="s">
        <v>82</v>
      </c>
      <c r="Y11">
        <v>3</v>
      </c>
      <c r="AD11">
        <v>1</v>
      </c>
      <c r="AE11" t="s">
        <v>195</v>
      </c>
      <c r="AH11" s="11">
        <v>18.43195266</v>
      </c>
      <c r="AJ11" s="11">
        <v>23.78372093</v>
      </c>
      <c r="AL11" s="11">
        <v>30.74820809</v>
      </c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F11" s="11">
        <v>24.3212939</v>
      </c>
      <c r="BG11" s="11"/>
      <c r="BH11" s="11"/>
      <c r="BI11">
        <v>1</v>
      </c>
      <c r="BJ11" t="s">
        <v>195</v>
      </c>
      <c r="BL11" s="18"/>
      <c r="BM11" s="18">
        <v>99.99081416</v>
      </c>
      <c r="BN11" s="18"/>
      <c r="BO11" s="18">
        <v>99.98784311</v>
      </c>
      <c r="BP11" s="18"/>
      <c r="BQ11" s="18">
        <v>99.98350787</v>
      </c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3"/>
      <c r="CE11" s="18">
        <v>99.9874699</v>
      </c>
      <c r="CF11" s="18"/>
      <c r="CG11" s="18"/>
      <c r="CH11" s="18"/>
      <c r="CI11" s="18">
        <v>99.99081416</v>
      </c>
      <c r="CJ11" s="18"/>
      <c r="CK11" s="18">
        <v>99.98784311</v>
      </c>
      <c r="CL11" s="18"/>
      <c r="CM11" s="18">
        <v>99.98350787</v>
      </c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3"/>
      <c r="DA11" s="18">
        <v>99.9874699</v>
      </c>
      <c r="DB11" s="18"/>
      <c r="DC11" s="18"/>
      <c r="DD11" s="13">
        <v>64157432</v>
      </c>
      <c r="DE11" s="13">
        <v>230102536.5</v>
      </c>
      <c r="DF11" s="13"/>
      <c r="DG11" s="13"/>
      <c r="DH11" s="13"/>
      <c r="DI11" s="13">
        <v>294259968.5</v>
      </c>
      <c r="DJ11" s="13">
        <v>0</v>
      </c>
      <c r="DK11" s="13">
        <v>304194811.2</v>
      </c>
      <c r="DL11" s="13">
        <v>0</v>
      </c>
      <c r="DM11" s="13">
        <v>296589941</v>
      </c>
      <c r="DN11" s="13">
        <v>0</v>
      </c>
      <c r="DO11" s="13">
        <v>282645686.8</v>
      </c>
      <c r="EH11" s="13">
        <v>0</v>
      </c>
      <c r="EI11" s="13">
        <v>294259968.5</v>
      </c>
      <c r="EJ11">
        <v>0</v>
      </c>
      <c r="EK11">
        <v>304194811.2</v>
      </c>
      <c r="EL11">
        <v>0</v>
      </c>
      <c r="EM11">
        <v>296589941</v>
      </c>
      <c r="EN11">
        <v>0</v>
      </c>
      <c r="EO11">
        <v>282645686.8</v>
      </c>
      <c r="FH11">
        <v>0</v>
      </c>
      <c r="FI11">
        <v>294259968.5</v>
      </c>
      <c r="FJ11" s="11">
        <v>4.1</v>
      </c>
      <c r="FL11" s="11">
        <v>1.4</v>
      </c>
      <c r="FM11" s="11">
        <v>5.5</v>
      </c>
      <c r="FN11" s="11">
        <v>5.815059377</v>
      </c>
      <c r="FO11">
        <v>1</v>
      </c>
      <c r="FP11" t="s">
        <v>195</v>
      </c>
      <c r="FS11" s="30">
        <v>30.998564821984942</v>
      </c>
      <c r="FU11" s="30">
        <v>43.07591357354126</v>
      </c>
      <c r="FW11" s="30">
        <v>57.0118185074944</v>
      </c>
      <c r="FY11" s="30" t="s">
        <v>181</v>
      </c>
      <c r="GA11" s="30" t="s">
        <v>181</v>
      </c>
      <c r="GC11" s="30" t="s">
        <v>181</v>
      </c>
      <c r="GG11" s="30">
        <f t="shared" si="0"/>
        <v>43.69543230100686</v>
      </c>
      <c r="GI11" s="11">
        <v>337.46031742315006</v>
      </c>
      <c r="GK11" s="11">
        <v>354.3333333898829</v>
      </c>
      <c r="GM11" s="11">
        <v>345.6910569312968</v>
      </c>
      <c r="GO11" s="11" t="s">
        <v>181</v>
      </c>
      <c r="GQ11" s="11" t="s">
        <v>181</v>
      </c>
      <c r="GS11" s="11" t="s">
        <v>181</v>
      </c>
      <c r="GW11" s="11">
        <f t="shared" si="1"/>
        <v>345.8282359147766</v>
      </c>
    </row>
    <row r="12" spans="1:205" ht="12.75">
      <c r="A12" s="26">
        <v>851</v>
      </c>
      <c r="B12" s="26" t="s">
        <v>125</v>
      </c>
      <c r="C12" t="s">
        <v>59</v>
      </c>
      <c r="D12" t="s">
        <v>60</v>
      </c>
      <c r="E12" t="s">
        <v>43</v>
      </c>
      <c r="F12" t="s">
        <v>79</v>
      </c>
      <c r="H12" t="s">
        <v>61</v>
      </c>
      <c r="M12" t="s">
        <v>48</v>
      </c>
      <c r="O12" t="s">
        <v>49</v>
      </c>
      <c r="P12" t="s">
        <v>49</v>
      </c>
      <c r="Q12" t="s">
        <v>49</v>
      </c>
      <c r="R12" t="s">
        <v>47</v>
      </c>
      <c r="S12" t="s">
        <v>49</v>
      </c>
      <c r="T12" s="1">
        <v>34972</v>
      </c>
      <c r="U12" t="s">
        <v>126</v>
      </c>
      <c r="V12" t="s">
        <v>127</v>
      </c>
      <c r="AD12">
        <v>1</v>
      </c>
      <c r="AE12" t="s">
        <v>127</v>
      </c>
      <c r="AH12" s="11">
        <v>10.94716418</v>
      </c>
      <c r="AJ12" s="11">
        <v>14.37266187</v>
      </c>
      <c r="AL12" s="11">
        <v>19.80748201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F12" s="11">
        <v>15.09213592</v>
      </c>
      <c r="BG12" s="11"/>
      <c r="BH12" s="11"/>
      <c r="BI12">
        <v>1</v>
      </c>
      <c r="BJ12" t="s">
        <v>170</v>
      </c>
      <c r="BK12" t="s">
        <v>189</v>
      </c>
      <c r="BL12" s="18"/>
      <c r="BM12" s="18">
        <v>99.96371404</v>
      </c>
      <c r="BN12" s="18"/>
      <c r="BO12" s="18">
        <v>99.94961923</v>
      </c>
      <c r="BP12" s="18"/>
      <c r="BQ12" s="18">
        <v>99.93798222</v>
      </c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3"/>
      <c r="CE12" s="18">
        <v>99.95004567</v>
      </c>
      <c r="CF12" s="18"/>
      <c r="CG12" s="18"/>
      <c r="CH12" s="18"/>
      <c r="CI12" s="18">
        <v>99.96371404</v>
      </c>
      <c r="CJ12" s="18"/>
      <c r="CK12" s="18">
        <v>99.94961923</v>
      </c>
      <c r="CL12" s="18"/>
      <c r="CM12" s="18">
        <v>99.93798222</v>
      </c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3"/>
      <c r="DA12" s="18">
        <v>99.95004567</v>
      </c>
      <c r="DB12" s="18"/>
      <c r="DC12" s="18"/>
      <c r="DD12" s="13">
        <v>45801194.9</v>
      </c>
      <c r="DE12" s="13"/>
      <c r="DF12" s="13"/>
      <c r="DG12" s="13"/>
      <c r="DH12" s="13"/>
      <c r="DI12" s="13">
        <v>45801194.9</v>
      </c>
      <c r="DJ12" s="13">
        <v>0</v>
      </c>
      <c r="DK12" s="13">
        <v>45736424</v>
      </c>
      <c r="DL12" s="13">
        <v>0</v>
      </c>
      <c r="DM12" s="13">
        <v>43248556.6</v>
      </c>
      <c r="DN12" s="13">
        <v>0</v>
      </c>
      <c r="DO12" s="13">
        <v>48418604.3</v>
      </c>
      <c r="EH12" s="13">
        <v>0</v>
      </c>
      <c r="EI12" s="13">
        <v>45801194.9</v>
      </c>
      <c r="EJ12">
        <v>0</v>
      </c>
      <c r="EK12">
        <v>45736424</v>
      </c>
      <c r="EL12">
        <v>0</v>
      </c>
      <c r="EM12">
        <v>43248556.6</v>
      </c>
      <c r="EN12">
        <v>0</v>
      </c>
      <c r="EO12">
        <v>48418604.3</v>
      </c>
      <c r="FH12">
        <v>0</v>
      </c>
      <c r="FI12">
        <v>45801194.9</v>
      </c>
      <c r="FJ12" s="11">
        <v>1.815322</v>
      </c>
      <c r="FL12" s="11">
        <v>1.6</v>
      </c>
      <c r="FM12" s="11">
        <v>3.42</v>
      </c>
      <c r="FN12" s="11">
        <v>4.717291005</v>
      </c>
      <c r="FO12">
        <v>1</v>
      </c>
      <c r="FP12" t="s">
        <v>170</v>
      </c>
      <c r="FQ12" t="s">
        <v>186</v>
      </c>
      <c r="FS12" s="30">
        <v>36.0950137053123</v>
      </c>
      <c r="FU12" s="30">
        <v>49.30177497978495</v>
      </c>
      <c r="FW12" s="30">
        <v>64.24437358863719</v>
      </c>
      <c r="FY12" s="30" t="s">
        <v>181</v>
      </c>
      <c r="GA12" s="30" t="s">
        <v>181</v>
      </c>
      <c r="GC12" s="30" t="s">
        <v>181</v>
      </c>
      <c r="GG12" s="30">
        <f t="shared" si="0"/>
        <v>49.880387424578146</v>
      </c>
      <c r="GI12" s="11">
        <v>99.47377361743102</v>
      </c>
      <c r="GK12" s="11">
        <v>97.85831971163043</v>
      </c>
      <c r="GM12" s="11">
        <v>103.59025039050414</v>
      </c>
      <c r="GO12" s="11" t="s">
        <v>181</v>
      </c>
      <c r="GQ12" s="11" t="s">
        <v>181</v>
      </c>
      <c r="GS12" s="11" t="s">
        <v>181</v>
      </c>
      <c r="GW12" s="11">
        <f t="shared" si="1"/>
        <v>100.30744790652186</v>
      </c>
    </row>
    <row r="13" spans="1:205" ht="12.75">
      <c r="A13" s="26">
        <v>853</v>
      </c>
      <c r="B13" s="26" t="s">
        <v>116</v>
      </c>
      <c r="C13" t="s">
        <v>76</v>
      </c>
      <c r="D13" t="s">
        <v>77</v>
      </c>
      <c r="E13" t="s">
        <v>43</v>
      </c>
      <c r="F13" t="s">
        <v>79</v>
      </c>
      <c r="H13" t="s">
        <v>78</v>
      </c>
      <c r="M13" t="s">
        <v>48</v>
      </c>
      <c r="O13" t="s">
        <v>49</v>
      </c>
      <c r="P13" t="s">
        <v>49</v>
      </c>
      <c r="Q13" t="s">
        <v>49</v>
      </c>
      <c r="R13" t="s">
        <v>47</v>
      </c>
      <c r="S13" t="s">
        <v>49</v>
      </c>
      <c r="T13" s="1">
        <v>35674</v>
      </c>
      <c r="U13" t="s">
        <v>117</v>
      </c>
      <c r="V13" t="s">
        <v>82</v>
      </c>
      <c r="Y13">
        <v>3</v>
      </c>
      <c r="AD13">
        <v>1</v>
      </c>
      <c r="AE13" t="s">
        <v>195</v>
      </c>
      <c r="AH13" s="11">
        <v>501.7449664</v>
      </c>
      <c r="AJ13" s="11">
        <v>491.737931</v>
      </c>
      <c r="AL13" s="11">
        <v>493.5972222</v>
      </c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F13" s="11">
        <v>495.6933732</v>
      </c>
      <c r="BG13" s="11"/>
      <c r="BH13" s="11"/>
      <c r="BI13">
        <v>1</v>
      </c>
      <c r="BJ13" t="s">
        <v>195</v>
      </c>
      <c r="BL13" s="18"/>
      <c r="BM13" s="18">
        <v>98.99022416</v>
      </c>
      <c r="BN13" s="18"/>
      <c r="BO13" s="18">
        <v>98.94265888</v>
      </c>
      <c r="BP13" s="18"/>
      <c r="BQ13" s="18">
        <v>98.96719722</v>
      </c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3"/>
      <c r="CE13" s="18">
        <v>98.96740813</v>
      </c>
      <c r="CF13" s="18"/>
      <c r="CG13" s="18"/>
      <c r="CH13" s="18"/>
      <c r="CI13" s="18">
        <v>98.99022416</v>
      </c>
      <c r="CJ13" s="18"/>
      <c r="CK13" s="18">
        <v>98.94265888</v>
      </c>
      <c r="CL13" s="18"/>
      <c r="CM13" s="18">
        <v>98.96719722</v>
      </c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3"/>
      <c r="DA13" s="18">
        <v>98.96740813</v>
      </c>
      <c r="DB13" s="18"/>
      <c r="DC13" s="18"/>
      <c r="DD13" s="13">
        <v>72775234.7</v>
      </c>
      <c r="DE13" s="13"/>
      <c r="DF13" s="13"/>
      <c r="DG13" s="13"/>
      <c r="DH13" s="13"/>
      <c r="DI13" s="13">
        <v>72775234.7</v>
      </c>
      <c r="DK13" s="13">
        <v>75328140.7</v>
      </c>
      <c r="DM13" s="13">
        <v>70504654.5</v>
      </c>
      <c r="DO13" s="13">
        <v>72452689</v>
      </c>
      <c r="EI13" s="13">
        <v>72775234.7</v>
      </c>
      <c r="EJ13">
        <v>0</v>
      </c>
      <c r="EK13">
        <v>75328140.7</v>
      </c>
      <c r="EL13">
        <v>0</v>
      </c>
      <c r="EM13">
        <v>70504654.5</v>
      </c>
      <c r="EN13">
        <v>0</v>
      </c>
      <c r="EO13">
        <v>72452689</v>
      </c>
      <c r="FH13">
        <v>0</v>
      </c>
      <c r="FI13">
        <v>72775234.7</v>
      </c>
      <c r="FJ13" s="11">
        <v>43.2246696</v>
      </c>
      <c r="FL13" s="11">
        <v>0</v>
      </c>
      <c r="FM13" s="11">
        <v>43.22</v>
      </c>
      <c r="FN13" s="11">
        <v>39.48025397</v>
      </c>
      <c r="FO13">
        <v>1</v>
      </c>
      <c r="FP13" t="s">
        <v>195</v>
      </c>
      <c r="FS13" s="30">
        <v>60.63010755799492</v>
      </c>
      <c r="FU13" s="30">
        <v>596.1603836462153</v>
      </c>
      <c r="FW13" s="30">
        <v>517.4705221848562</v>
      </c>
      <c r="FY13" s="30" t="s">
        <v>181</v>
      </c>
      <c r="GA13" s="30" t="s">
        <v>181</v>
      </c>
      <c r="GC13" s="30" t="s">
        <v>181</v>
      </c>
      <c r="GG13" s="30">
        <f t="shared" si="0"/>
        <v>391.42033779635557</v>
      </c>
      <c r="GI13" s="11">
        <v>6.004313547251708</v>
      </c>
      <c r="GK13" s="11">
        <v>56.382975405913776</v>
      </c>
      <c r="GM13" s="11">
        <v>50.10351755490604</v>
      </c>
      <c r="GO13" s="11" t="s">
        <v>181</v>
      </c>
      <c r="GQ13" s="11" t="s">
        <v>181</v>
      </c>
      <c r="GS13" s="11" t="s">
        <v>181</v>
      </c>
      <c r="GW13" s="11">
        <f t="shared" si="1"/>
        <v>37.49693550269051</v>
      </c>
    </row>
    <row r="14" spans="1:205" ht="12.75">
      <c r="A14" s="26">
        <v>854</v>
      </c>
      <c r="B14" s="26" t="s">
        <v>112</v>
      </c>
      <c r="C14" t="s">
        <v>71</v>
      </c>
      <c r="D14" t="s">
        <v>72</v>
      </c>
      <c r="E14" t="s">
        <v>43</v>
      </c>
      <c r="F14" t="s">
        <v>79</v>
      </c>
      <c r="H14" t="s">
        <v>73</v>
      </c>
      <c r="M14" t="s">
        <v>48</v>
      </c>
      <c r="O14" t="s">
        <v>49</v>
      </c>
      <c r="P14" t="s">
        <v>49</v>
      </c>
      <c r="Q14" t="s">
        <v>49</v>
      </c>
      <c r="R14" t="s">
        <v>47</v>
      </c>
      <c r="S14" t="s">
        <v>49</v>
      </c>
      <c r="T14" s="1">
        <v>35947</v>
      </c>
      <c r="U14" t="s">
        <v>113</v>
      </c>
      <c r="V14" t="s">
        <v>82</v>
      </c>
      <c r="Y14">
        <v>3</v>
      </c>
      <c r="AD14">
        <v>1</v>
      </c>
      <c r="AE14" t="s">
        <v>195</v>
      </c>
      <c r="AH14" s="11">
        <v>118.2349646</v>
      </c>
      <c r="AJ14" s="11">
        <v>109.326239</v>
      </c>
      <c r="AL14" s="11">
        <v>117.7084259</v>
      </c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F14" s="11">
        <v>115.0898765</v>
      </c>
      <c r="BG14" s="11"/>
      <c r="BH14" s="11"/>
      <c r="BI14">
        <v>1</v>
      </c>
      <c r="BJ14" t="s">
        <v>195</v>
      </c>
      <c r="BL14" s="18"/>
      <c r="BM14" s="18">
        <v>99.77169644</v>
      </c>
      <c r="BN14" s="18"/>
      <c r="BO14" s="18">
        <v>99.78011108</v>
      </c>
      <c r="BP14" s="18"/>
      <c r="BQ14" s="18">
        <v>99.74621947</v>
      </c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3"/>
      <c r="CE14" s="18">
        <v>99.76619991</v>
      </c>
      <c r="CF14" s="18"/>
      <c r="CG14" s="18"/>
      <c r="CH14" s="18"/>
      <c r="CI14" s="18">
        <v>99.77169644</v>
      </c>
      <c r="CJ14" s="18"/>
      <c r="CK14" s="18">
        <v>99.78011108</v>
      </c>
      <c r="CL14" s="18"/>
      <c r="CM14" s="18">
        <v>99.74621947</v>
      </c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3"/>
      <c r="DA14" s="18">
        <v>99.76619991</v>
      </c>
      <c r="DB14" s="18"/>
      <c r="DC14" s="18"/>
      <c r="DD14" s="13">
        <v>71627162.3</v>
      </c>
      <c r="DE14" s="13">
        <v>416852</v>
      </c>
      <c r="DF14" s="13"/>
      <c r="DG14" s="13"/>
      <c r="DH14" s="13">
        <v>2582242.9</v>
      </c>
      <c r="DI14" s="13">
        <v>74626257.2</v>
      </c>
      <c r="DK14" s="13">
        <v>78511349</v>
      </c>
      <c r="DM14" s="13">
        <v>75373773.2</v>
      </c>
      <c r="DO14" s="13">
        <v>70315077.6</v>
      </c>
      <c r="EI14" s="13">
        <v>74626257.2</v>
      </c>
      <c r="EJ14">
        <v>0</v>
      </c>
      <c r="EK14">
        <v>75806277.60000001</v>
      </c>
      <c r="EL14">
        <v>0</v>
      </c>
      <c r="EM14">
        <v>72508768.4</v>
      </c>
      <c r="EN14">
        <v>0</v>
      </c>
      <c r="EO14">
        <v>68106389</v>
      </c>
      <c r="FH14">
        <v>0</v>
      </c>
      <c r="FI14">
        <v>72044014.3</v>
      </c>
      <c r="FJ14" s="11">
        <v>4.67475</v>
      </c>
      <c r="FL14" s="11">
        <v>5.6</v>
      </c>
      <c r="FM14" s="11">
        <v>10.33</v>
      </c>
      <c r="FN14" s="11">
        <v>13.48388007</v>
      </c>
      <c r="FO14">
        <v>1</v>
      </c>
      <c r="FP14" t="s">
        <v>195</v>
      </c>
      <c r="FS14" s="30">
        <v>353.01441895146775</v>
      </c>
      <c r="FU14" s="30">
        <v>401.81037242940954</v>
      </c>
      <c r="FW14" s="30">
        <v>424.4823265283303</v>
      </c>
      <c r="FY14" s="30" t="s">
        <v>181</v>
      </c>
      <c r="GA14" s="30" t="s">
        <v>181</v>
      </c>
      <c r="GC14" s="30" t="s">
        <v>181</v>
      </c>
      <c r="GG14" s="30">
        <f t="shared" si="0"/>
        <v>393.10237263640255</v>
      </c>
      <c r="GI14" s="11">
        <v>154.62501721456596</v>
      </c>
      <c r="GK14" s="11">
        <v>182.7333421026421</v>
      </c>
      <c r="GM14" s="11">
        <v>167.2635511196741</v>
      </c>
      <c r="GO14" s="11" t="s">
        <v>181</v>
      </c>
      <c r="GQ14" s="11" t="s">
        <v>181</v>
      </c>
      <c r="GS14" s="11" t="s">
        <v>181</v>
      </c>
      <c r="GW14" s="11">
        <f t="shared" si="1"/>
        <v>168.2073034789607</v>
      </c>
    </row>
    <row r="15" spans="1:205" ht="12.75">
      <c r="A15" s="26">
        <v>854</v>
      </c>
      <c r="B15" s="26" t="s">
        <v>110</v>
      </c>
      <c r="C15" t="s">
        <v>71</v>
      </c>
      <c r="D15" t="s">
        <v>72</v>
      </c>
      <c r="E15" t="s">
        <v>43</v>
      </c>
      <c r="F15" t="s">
        <v>79</v>
      </c>
      <c r="H15" t="s">
        <v>73</v>
      </c>
      <c r="M15" t="s">
        <v>48</v>
      </c>
      <c r="O15" t="s">
        <v>49</v>
      </c>
      <c r="P15" t="s">
        <v>49</v>
      </c>
      <c r="Q15" t="s">
        <v>49</v>
      </c>
      <c r="R15" t="s">
        <v>47</v>
      </c>
      <c r="S15" t="s">
        <v>49</v>
      </c>
      <c r="T15" s="1">
        <v>35309</v>
      </c>
      <c r="U15" t="s">
        <v>111</v>
      </c>
      <c r="V15" t="s">
        <v>82</v>
      </c>
      <c r="Y15">
        <v>3</v>
      </c>
      <c r="AD15">
        <v>2</v>
      </c>
      <c r="AE15" t="s">
        <v>170</v>
      </c>
      <c r="AF15" t="s">
        <v>171</v>
      </c>
      <c r="AH15" s="11">
        <v>154.2175352</v>
      </c>
      <c r="AJ15" s="11">
        <v>171.569913</v>
      </c>
      <c r="AL15" s="11">
        <v>19.00707216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F15" s="11">
        <v>109.957466</v>
      </c>
      <c r="BG15" s="11"/>
      <c r="BH15" s="11"/>
      <c r="BI15">
        <v>2</v>
      </c>
      <c r="BJ15" t="s">
        <v>170</v>
      </c>
      <c r="BK15" t="s">
        <v>188</v>
      </c>
      <c r="BL15" s="18"/>
      <c r="BM15" s="18">
        <v>99.60060939</v>
      </c>
      <c r="BN15" s="18"/>
      <c r="BO15" s="18">
        <v>99.63404974</v>
      </c>
      <c r="BP15" s="18"/>
      <c r="BQ15" s="18">
        <v>99.94685085</v>
      </c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3"/>
      <c r="CE15" s="18">
        <v>99.72457124</v>
      </c>
      <c r="CF15" s="18"/>
      <c r="CG15" s="18"/>
      <c r="CH15" s="18"/>
      <c r="CI15" s="18">
        <v>99.60060939</v>
      </c>
      <c r="CJ15" s="18"/>
      <c r="CK15" s="18">
        <v>99.63404974</v>
      </c>
      <c r="CL15" s="18"/>
      <c r="CM15" s="18">
        <v>99.94685085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3"/>
      <c r="DA15" s="18">
        <v>99.72457124</v>
      </c>
      <c r="DB15" s="18"/>
      <c r="DC15" s="18"/>
      <c r="DD15" s="13">
        <v>60522189.4</v>
      </c>
      <c r="DE15" s="13"/>
      <c r="DF15" s="13"/>
      <c r="DG15" s="13"/>
      <c r="DH15" s="13"/>
      <c r="DI15" s="13">
        <v>60522189.4</v>
      </c>
      <c r="DK15" s="13">
        <v>58537627</v>
      </c>
      <c r="DM15" s="13">
        <v>71075229.1</v>
      </c>
      <c r="DO15" s="13">
        <v>54214825.7</v>
      </c>
      <c r="EI15" s="13">
        <v>60522189.4</v>
      </c>
      <c r="EJ15">
        <v>0</v>
      </c>
      <c r="EK15">
        <v>58537627</v>
      </c>
      <c r="EL15">
        <v>0</v>
      </c>
      <c r="EM15">
        <v>71075229.1</v>
      </c>
      <c r="EN15">
        <v>0</v>
      </c>
      <c r="EO15">
        <v>54214825.7</v>
      </c>
      <c r="FH15">
        <v>0</v>
      </c>
      <c r="FI15">
        <v>60522189.4</v>
      </c>
      <c r="FJ15" s="11">
        <v>9.3</v>
      </c>
      <c r="FL15" s="11">
        <v>6</v>
      </c>
      <c r="FM15" s="11">
        <v>15.62</v>
      </c>
      <c r="FN15" s="11">
        <v>14.35695238</v>
      </c>
      <c r="FO15">
        <v>2</v>
      </c>
      <c r="FP15" t="s">
        <v>170</v>
      </c>
      <c r="FQ15" t="s">
        <v>187</v>
      </c>
      <c r="FS15" s="30">
        <v>322.49676036621065</v>
      </c>
      <c r="FU15" s="30">
        <v>292.986005520024</v>
      </c>
      <c r="FW15" s="30">
        <v>39.43328445934367</v>
      </c>
      <c r="FY15" s="30" t="s">
        <v>181</v>
      </c>
      <c r="GA15" s="30" t="s">
        <v>181</v>
      </c>
      <c r="GC15" s="30" t="s">
        <v>181</v>
      </c>
      <c r="GG15" s="30">
        <f t="shared" si="0"/>
        <v>218.30535011519274</v>
      </c>
      <c r="GI15" s="11">
        <v>80.74720644188722</v>
      </c>
      <c r="GK15" s="11">
        <v>80.06170169684255</v>
      </c>
      <c r="GM15" s="11">
        <v>74.19363143031777</v>
      </c>
      <c r="GO15" s="11" t="s">
        <v>181</v>
      </c>
      <c r="GQ15" s="11" t="s">
        <v>181</v>
      </c>
      <c r="GS15" s="11" t="s">
        <v>181</v>
      </c>
      <c r="GW15" s="11">
        <f t="shared" si="1"/>
        <v>78.33417985634917</v>
      </c>
    </row>
    <row r="16" spans="1:201" ht="12.75">
      <c r="A16" s="26">
        <v>855</v>
      </c>
      <c r="B16" s="26" t="s">
        <v>105</v>
      </c>
      <c r="C16" t="s">
        <v>68</v>
      </c>
      <c r="D16" t="s">
        <v>69</v>
      </c>
      <c r="E16" t="s">
        <v>43</v>
      </c>
      <c r="F16" t="s">
        <v>79</v>
      </c>
      <c r="H16" t="s">
        <v>70</v>
      </c>
      <c r="M16" t="s">
        <v>48</v>
      </c>
      <c r="O16" t="s">
        <v>49</v>
      </c>
      <c r="P16" t="s">
        <v>49</v>
      </c>
      <c r="Q16" t="s">
        <v>49</v>
      </c>
      <c r="R16" t="s">
        <v>47</v>
      </c>
      <c r="S16" t="s">
        <v>49</v>
      </c>
      <c r="T16" s="1">
        <v>34790</v>
      </c>
      <c r="U16" t="s">
        <v>106</v>
      </c>
      <c r="V16" t="s">
        <v>82</v>
      </c>
      <c r="Y16">
        <v>3</v>
      </c>
      <c r="AD16">
        <v>1</v>
      </c>
      <c r="AE16" t="s">
        <v>195</v>
      </c>
      <c r="AH16" s="11">
        <v>18.99138777</v>
      </c>
      <c r="AJ16" s="11">
        <v>13.54194145</v>
      </c>
      <c r="AL16" s="11">
        <v>14.88238146</v>
      </c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F16" s="11">
        <v>15.8052369</v>
      </c>
      <c r="BG16" s="11"/>
      <c r="BH16" s="11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3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3"/>
      <c r="DA16" s="18"/>
      <c r="DB16" s="18"/>
      <c r="DC16" s="18"/>
      <c r="DD16" s="13"/>
      <c r="DE16" s="13"/>
      <c r="DF16" s="13"/>
      <c r="DG16" s="13"/>
      <c r="DH16" s="13"/>
      <c r="DI16" s="13"/>
      <c r="FJ16" s="11">
        <v>0</v>
      </c>
      <c r="FL16" s="11">
        <v>0</v>
      </c>
      <c r="FS16" s="30" t="s">
        <v>181</v>
      </c>
      <c r="FU16" s="30" t="s">
        <v>181</v>
      </c>
      <c r="FW16" s="30" t="s">
        <v>181</v>
      </c>
      <c r="FY16" s="30" t="s">
        <v>181</v>
      </c>
      <c r="GA16" s="30" t="s">
        <v>181</v>
      </c>
      <c r="GC16" s="30" t="s">
        <v>181</v>
      </c>
      <c r="GI16" s="11" t="s">
        <v>181</v>
      </c>
      <c r="GK16" s="11" t="s">
        <v>181</v>
      </c>
      <c r="GM16" s="11" t="s">
        <v>181</v>
      </c>
      <c r="GO16" s="11" t="s">
        <v>181</v>
      </c>
      <c r="GQ16" s="11" t="s">
        <v>181</v>
      </c>
      <c r="GS16" s="11" t="s">
        <v>181</v>
      </c>
    </row>
    <row r="17" spans="1:205" ht="12.75">
      <c r="A17" s="26">
        <v>855</v>
      </c>
      <c r="B17" s="26" t="s">
        <v>107</v>
      </c>
      <c r="C17" t="s">
        <v>68</v>
      </c>
      <c r="D17" t="s">
        <v>69</v>
      </c>
      <c r="E17" t="s">
        <v>43</v>
      </c>
      <c r="F17" t="s">
        <v>79</v>
      </c>
      <c r="H17" t="s">
        <v>70</v>
      </c>
      <c r="M17" t="s">
        <v>48</v>
      </c>
      <c r="O17" t="s">
        <v>49</v>
      </c>
      <c r="P17" t="s">
        <v>49</v>
      </c>
      <c r="Q17" t="s">
        <v>49</v>
      </c>
      <c r="R17" t="s">
        <v>47</v>
      </c>
      <c r="S17" t="s">
        <v>49</v>
      </c>
      <c r="T17" s="1">
        <v>32933</v>
      </c>
      <c r="U17" t="s">
        <v>108</v>
      </c>
      <c r="V17" t="s">
        <v>82</v>
      </c>
      <c r="Y17">
        <v>3</v>
      </c>
      <c r="AD17">
        <v>2</v>
      </c>
      <c r="AE17" t="s">
        <v>170</v>
      </c>
      <c r="AF17" t="s">
        <v>171</v>
      </c>
      <c r="AH17" s="11">
        <v>119.1820273</v>
      </c>
      <c r="AJ17" s="11">
        <v>24.90734888</v>
      </c>
      <c r="AL17" s="11">
        <v>59.770897</v>
      </c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F17" s="11">
        <v>67.9534244</v>
      </c>
      <c r="BG17" s="11"/>
      <c r="BH17" s="11"/>
      <c r="BI17">
        <v>1</v>
      </c>
      <c r="BJ17" t="s">
        <v>120</v>
      </c>
      <c r="BL17" s="18"/>
      <c r="BM17" s="18">
        <v>99.84710886</v>
      </c>
      <c r="BN17" s="18"/>
      <c r="BO17" s="18">
        <v>99.97290247</v>
      </c>
      <c r="BP17" s="18"/>
      <c r="BQ17" s="18">
        <v>99.93447748</v>
      </c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3"/>
      <c r="CE17" s="18">
        <v>99.92192</v>
      </c>
      <c r="CF17" s="18"/>
      <c r="CG17" s="18"/>
      <c r="CH17" s="18"/>
      <c r="CI17" s="18">
        <v>99.84710886</v>
      </c>
      <c r="CJ17" s="18"/>
      <c r="CK17" s="18">
        <v>99.97290247</v>
      </c>
      <c r="CL17" s="18"/>
      <c r="CM17" s="18">
        <v>99.93447748</v>
      </c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3"/>
      <c r="DA17" s="18">
        <v>99.92192</v>
      </c>
      <c r="DB17" s="18"/>
      <c r="DC17" s="18"/>
      <c r="DD17" s="13">
        <v>131938264.4</v>
      </c>
      <c r="DE17" s="13"/>
      <c r="DF17" s="13"/>
      <c r="DG17" s="13"/>
      <c r="DH17" s="13"/>
      <c r="DI17" s="13">
        <v>131938264.4</v>
      </c>
      <c r="DK17" s="13">
        <v>118175555.8</v>
      </c>
      <c r="DM17" s="13">
        <v>139346819.7</v>
      </c>
      <c r="DO17" s="13">
        <v>138292417.7</v>
      </c>
      <c r="EI17" s="13">
        <v>131938264.4</v>
      </c>
      <c r="EJ17">
        <v>0</v>
      </c>
      <c r="EK17">
        <v>118175555.8</v>
      </c>
      <c r="EL17">
        <v>0</v>
      </c>
      <c r="EM17">
        <v>139346819.7</v>
      </c>
      <c r="EN17">
        <v>0</v>
      </c>
      <c r="EO17">
        <v>138292417.7</v>
      </c>
      <c r="FH17">
        <v>0</v>
      </c>
      <c r="FI17">
        <v>131938264.4</v>
      </c>
      <c r="FJ17" s="11">
        <v>42.59375551</v>
      </c>
      <c r="FL17" s="11">
        <v>0</v>
      </c>
      <c r="FM17" s="11">
        <v>42.59</v>
      </c>
      <c r="FN17" s="11">
        <v>40.83676473</v>
      </c>
      <c r="FO17">
        <v>1</v>
      </c>
      <c r="FP17" t="s">
        <v>120</v>
      </c>
      <c r="FS17" s="30">
        <v>159.9006106796796</v>
      </c>
      <c r="FU17" s="30">
        <v>28.635835923882006</v>
      </c>
      <c r="FW17" s="30">
        <v>68.47607359361419</v>
      </c>
      <c r="FY17" s="30" t="s">
        <v>181</v>
      </c>
      <c r="GA17" s="30" t="s">
        <v>181</v>
      </c>
      <c r="GC17" s="30" t="s">
        <v>181</v>
      </c>
      <c r="GG17" s="30">
        <f aca="true" t="shared" si="2" ref="GG17:GG23">AVERAGE(FS17,FU17,FW17)</f>
        <v>85.67084006572527</v>
      </c>
      <c r="GI17" s="11">
        <v>104.58461535422242</v>
      </c>
      <c r="GK17" s="11">
        <v>105.67692304012813</v>
      </c>
      <c r="GM17" s="11">
        <v>104.50769230733539</v>
      </c>
      <c r="GO17" s="11" t="s">
        <v>181</v>
      </c>
      <c r="GQ17" s="11" t="s">
        <v>181</v>
      </c>
      <c r="GS17" s="11" t="s">
        <v>181</v>
      </c>
      <c r="GW17" s="11">
        <f aca="true" t="shared" si="3" ref="GW17:GW23">AVERAGE(GI17,GK17,GM17)</f>
        <v>104.92307690056198</v>
      </c>
    </row>
    <row r="18" spans="1:205" ht="12.75">
      <c r="A18" s="26">
        <v>855</v>
      </c>
      <c r="B18" s="26" t="s">
        <v>109</v>
      </c>
      <c r="C18" t="s">
        <v>68</v>
      </c>
      <c r="D18" t="s">
        <v>69</v>
      </c>
      <c r="E18" t="s">
        <v>43</v>
      </c>
      <c r="F18" t="s">
        <v>79</v>
      </c>
      <c r="H18" t="s">
        <v>70</v>
      </c>
      <c r="M18" t="s">
        <v>48</v>
      </c>
      <c r="O18" t="s">
        <v>49</v>
      </c>
      <c r="P18" t="s">
        <v>49</v>
      </c>
      <c r="Q18" t="s">
        <v>49</v>
      </c>
      <c r="R18" t="s">
        <v>47</v>
      </c>
      <c r="S18" t="s">
        <v>49</v>
      </c>
      <c r="T18" s="1">
        <v>32933</v>
      </c>
      <c r="U18" t="s">
        <v>108</v>
      </c>
      <c r="V18" t="s">
        <v>82</v>
      </c>
      <c r="Y18">
        <v>3</v>
      </c>
      <c r="AD18">
        <v>2</v>
      </c>
      <c r="AE18" t="s">
        <v>170</v>
      </c>
      <c r="AF18" t="s">
        <v>171</v>
      </c>
      <c r="AH18" s="11">
        <v>118.945385</v>
      </c>
      <c r="AJ18" s="11">
        <v>77.89917565</v>
      </c>
      <c r="AL18" s="11">
        <v>114.8005036</v>
      </c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F18" s="11">
        <v>103.8816881</v>
      </c>
      <c r="BG18" s="11"/>
      <c r="BH18" s="11"/>
      <c r="BI18">
        <v>1</v>
      </c>
      <c r="BJ18" t="s">
        <v>195</v>
      </c>
      <c r="BL18" s="18"/>
      <c r="BM18" s="18">
        <v>99.83885501</v>
      </c>
      <c r="BN18" s="18"/>
      <c r="BO18" s="18">
        <v>99.90307335</v>
      </c>
      <c r="BP18" s="18"/>
      <c r="BQ18" s="18">
        <v>99.84983627</v>
      </c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3"/>
      <c r="CE18" s="18">
        <v>99.86487349</v>
      </c>
      <c r="CF18" s="18"/>
      <c r="CG18" s="18"/>
      <c r="CH18" s="18"/>
      <c r="CI18" s="18">
        <v>99.83885501</v>
      </c>
      <c r="CJ18" s="18"/>
      <c r="CK18" s="18">
        <v>99.90307335</v>
      </c>
      <c r="CL18" s="18"/>
      <c r="CM18" s="18">
        <v>99.84983627</v>
      </c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3"/>
      <c r="DA18" s="18">
        <v>99.86487349</v>
      </c>
      <c r="DB18" s="18"/>
      <c r="DC18" s="18"/>
      <c r="DD18" s="13">
        <v>116546075.3</v>
      </c>
      <c r="DE18" s="13"/>
      <c r="DF18" s="13"/>
      <c r="DG18" s="13"/>
      <c r="DH18" s="13"/>
      <c r="DI18" s="13">
        <v>116546075.3</v>
      </c>
      <c r="DK18" s="13">
        <v>111899978.4</v>
      </c>
      <c r="DM18" s="13">
        <v>121839714.6</v>
      </c>
      <c r="DO18" s="13">
        <v>115898532.9</v>
      </c>
      <c r="EI18" s="13">
        <v>116546075.3</v>
      </c>
      <c r="EJ18">
        <v>0</v>
      </c>
      <c r="EK18">
        <v>111899978.4</v>
      </c>
      <c r="EL18">
        <v>0</v>
      </c>
      <c r="EM18">
        <v>121839714.6</v>
      </c>
      <c r="EN18">
        <v>0</v>
      </c>
      <c r="EO18">
        <v>115898532.9</v>
      </c>
      <c r="FH18">
        <v>0</v>
      </c>
      <c r="FI18">
        <v>116546075.3</v>
      </c>
      <c r="FJ18" s="11">
        <v>42.59375551</v>
      </c>
      <c r="FL18" s="11">
        <v>0</v>
      </c>
      <c r="FM18" s="11">
        <v>42.59</v>
      </c>
      <c r="FN18" s="11">
        <v>42.04692381</v>
      </c>
      <c r="FO18">
        <v>1</v>
      </c>
      <c r="FP18" t="s">
        <v>195</v>
      </c>
      <c r="FS18" s="30">
        <v>152.5739318860394</v>
      </c>
      <c r="FU18" s="30">
        <v>94.92914191318319</v>
      </c>
      <c r="FW18" s="30">
        <v>145.2878264320596</v>
      </c>
      <c r="FY18" s="30" t="s">
        <v>181</v>
      </c>
      <c r="GA18" s="30" t="s">
        <v>181</v>
      </c>
      <c r="GC18" s="30" t="s">
        <v>181</v>
      </c>
      <c r="GG18" s="30">
        <f t="shared" si="2"/>
        <v>130.93030007709407</v>
      </c>
      <c r="GI18" s="11">
        <v>94.68115135695028</v>
      </c>
      <c r="GK18" s="11">
        <v>97.93915493126282</v>
      </c>
      <c r="GM18" s="11">
        <v>96.7529418935298</v>
      </c>
      <c r="GO18" s="11" t="s">
        <v>181</v>
      </c>
      <c r="GQ18" s="11" t="s">
        <v>181</v>
      </c>
      <c r="GS18" s="11" t="s">
        <v>181</v>
      </c>
      <c r="GW18" s="11">
        <f t="shared" si="3"/>
        <v>96.4577493939143</v>
      </c>
    </row>
    <row r="19" spans="1:205" ht="12.75">
      <c r="A19" s="26">
        <v>2005</v>
      </c>
      <c r="B19" s="26" t="s">
        <v>121</v>
      </c>
      <c r="C19" t="s">
        <v>62</v>
      </c>
      <c r="D19" t="s">
        <v>63</v>
      </c>
      <c r="E19" t="s">
        <v>43</v>
      </c>
      <c r="F19" t="s">
        <v>79</v>
      </c>
      <c r="H19" t="s">
        <v>64</v>
      </c>
      <c r="M19" t="s">
        <v>48</v>
      </c>
      <c r="O19" t="s">
        <v>49</v>
      </c>
      <c r="P19" t="s">
        <v>49</v>
      </c>
      <c r="Q19" t="s">
        <v>49</v>
      </c>
      <c r="R19" t="s">
        <v>47</v>
      </c>
      <c r="S19" t="s">
        <v>49</v>
      </c>
      <c r="T19" s="1">
        <v>32905</v>
      </c>
      <c r="U19" t="s">
        <v>122</v>
      </c>
      <c r="V19" t="s">
        <v>82</v>
      </c>
      <c r="Y19">
        <v>3</v>
      </c>
      <c r="AD19">
        <v>1</v>
      </c>
      <c r="AE19" t="s">
        <v>120</v>
      </c>
      <c r="AH19" s="11">
        <v>4.063424571</v>
      </c>
      <c r="AJ19" s="11">
        <v>3.069613554</v>
      </c>
      <c r="AL19" s="11">
        <v>2.667154749</v>
      </c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F19" s="11">
        <v>3.266730958</v>
      </c>
      <c r="BG19" s="11"/>
      <c r="BH19" s="11"/>
      <c r="BI19">
        <v>1</v>
      </c>
      <c r="BJ19" t="s">
        <v>120</v>
      </c>
      <c r="BL19" s="18"/>
      <c r="BM19" s="18">
        <v>99.99528723</v>
      </c>
      <c r="BN19" s="18"/>
      <c r="BO19" s="18">
        <v>99.99645997</v>
      </c>
      <c r="BP19" s="18"/>
      <c r="BQ19" s="18">
        <v>99.99708052</v>
      </c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3"/>
      <c r="CE19" s="18">
        <v>99.99629188</v>
      </c>
      <c r="CF19" s="18"/>
      <c r="CG19" s="18"/>
      <c r="CH19" s="18"/>
      <c r="CI19" s="18">
        <v>99.99528723</v>
      </c>
      <c r="CJ19" s="18"/>
      <c r="CK19" s="18">
        <v>99.99645997</v>
      </c>
      <c r="CL19" s="18"/>
      <c r="CM19" s="18">
        <v>99.99708052</v>
      </c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3"/>
      <c r="DA19" s="18">
        <v>99.99629188</v>
      </c>
      <c r="DB19" s="18"/>
      <c r="DC19" s="18"/>
      <c r="DD19" s="13">
        <v>133554547.5</v>
      </c>
      <c r="DE19" s="13"/>
      <c r="DF19" s="13"/>
      <c r="DG19" s="13"/>
      <c r="DH19" s="13"/>
      <c r="DI19" s="13">
        <v>133554547.5</v>
      </c>
      <c r="DK19" s="13">
        <v>130711792.1</v>
      </c>
      <c r="DM19" s="13">
        <v>131454558.8</v>
      </c>
      <c r="DO19" s="13">
        <v>138497291.5</v>
      </c>
      <c r="EI19" s="13">
        <v>133554547.5</v>
      </c>
      <c r="EJ19">
        <v>0</v>
      </c>
      <c r="EK19">
        <v>130711792.1</v>
      </c>
      <c r="EL19">
        <v>0</v>
      </c>
      <c r="EM19">
        <v>131454558.8</v>
      </c>
      <c r="EN19">
        <v>0</v>
      </c>
      <c r="EO19">
        <v>138497291.5</v>
      </c>
      <c r="FH19">
        <v>0</v>
      </c>
      <c r="FI19">
        <v>133554547.5</v>
      </c>
      <c r="FJ19" s="11">
        <v>9.13849</v>
      </c>
      <c r="FL19" s="11">
        <v>0</v>
      </c>
      <c r="FM19" s="11">
        <v>9.14</v>
      </c>
      <c r="FN19" s="11">
        <v>15.29185185</v>
      </c>
      <c r="FO19">
        <v>1</v>
      </c>
      <c r="FP19" t="s">
        <v>120</v>
      </c>
      <c r="FS19" s="30">
        <v>8.749771482253983</v>
      </c>
      <c r="FU19" s="30">
        <v>6.615546352468789</v>
      </c>
      <c r="FW19" s="30">
        <v>5.587687589699297</v>
      </c>
      <c r="FY19" s="30" t="s">
        <v>181</v>
      </c>
      <c r="GA19" s="30" t="s">
        <v>181</v>
      </c>
      <c r="GC19" s="30" t="s">
        <v>181</v>
      </c>
      <c r="GG19" s="30">
        <f t="shared" si="2"/>
        <v>6.984335141474023</v>
      </c>
      <c r="GI19" s="11">
        <v>185.6609060543684</v>
      </c>
      <c r="GK19" s="11">
        <v>186.87825675137174</v>
      </c>
      <c r="GM19" s="11">
        <v>191.3932477596707</v>
      </c>
      <c r="GO19" s="11" t="s">
        <v>181</v>
      </c>
      <c r="GQ19" s="11" t="s">
        <v>181</v>
      </c>
      <c r="GS19" s="11" t="s">
        <v>181</v>
      </c>
      <c r="GW19" s="11">
        <f t="shared" si="3"/>
        <v>187.97747018847028</v>
      </c>
    </row>
    <row r="20" spans="1:205" ht="12.75">
      <c r="A20" s="26">
        <v>2005</v>
      </c>
      <c r="B20" s="26" t="s">
        <v>118</v>
      </c>
      <c r="C20" t="s">
        <v>62</v>
      </c>
      <c r="D20" t="s">
        <v>63</v>
      </c>
      <c r="E20" t="s">
        <v>43</v>
      </c>
      <c r="F20" t="s">
        <v>79</v>
      </c>
      <c r="H20" t="s">
        <v>64</v>
      </c>
      <c r="M20" t="s">
        <v>48</v>
      </c>
      <c r="O20" t="s">
        <v>49</v>
      </c>
      <c r="P20" t="s">
        <v>49</v>
      </c>
      <c r="Q20" t="s">
        <v>49</v>
      </c>
      <c r="R20" t="s">
        <v>47</v>
      </c>
      <c r="S20" t="s">
        <v>49</v>
      </c>
      <c r="T20" s="1">
        <v>32905</v>
      </c>
      <c r="U20" t="s">
        <v>119</v>
      </c>
      <c r="V20" t="s">
        <v>82</v>
      </c>
      <c r="Y20">
        <v>3</v>
      </c>
      <c r="AD20">
        <v>1</v>
      </c>
      <c r="AE20" t="s">
        <v>120</v>
      </c>
      <c r="AH20" s="11">
        <v>1.052853046</v>
      </c>
      <c r="AJ20" s="11">
        <v>1.740828217</v>
      </c>
      <c r="AL20" s="11">
        <v>0.951787218</v>
      </c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F20" s="11">
        <v>1.248489493</v>
      </c>
      <c r="BG20" s="11"/>
      <c r="BH20" s="11"/>
      <c r="BI20">
        <v>1</v>
      </c>
      <c r="BJ20" t="s">
        <v>120</v>
      </c>
      <c r="BL20" s="18"/>
      <c r="BM20" s="18">
        <v>99.99847794</v>
      </c>
      <c r="BN20" s="18"/>
      <c r="BO20" s="18">
        <v>99.99727373</v>
      </c>
      <c r="BP20" s="18"/>
      <c r="BQ20" s="18">
        <v>99.99854793</v>
      </c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3"/>
      <c r="CE20" s="18">
        <v>99.99810191</v>
      </c>
      <c r="CF20" s="18"/>
      <c r="CG20" s="18"/>
      <c r="CH20" s="18"/>
      <c r="CI20" s="18">
        <v>99.99847794</v>
      </c>
      <c r="CJ20" s="18"/>
      <c r="CK20" s="18">
        <v>99.99727373</v>
      </c>
      <c r="CL20" s="18"/>
      <c r="CM20" s="18">
        <v>99.99854793</v>
      </c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3"/>
      <c r="DA20" s="18">
        <v>99.99810191</v>
      </c>
      <c r="DB20" s="18"/>
      <c r="DC20" s="18"/>
      <c r="DD20" s="13">
        <v>99716600.2</v>
      </c>
      <c r="DE20" s="13"/>
      <c r="DF20" s="13"/>
      <c r="DG20" s="13"/>
      <c r="DH20" s="13"/>
      <c r="DI20" s="13">
        <v>99716600.2</v>
      </c>
      <c r="DK20" s="13">
        <v>104865797.7</v>
      </c>
      <c r="DM20" s="13">
        <v>96802477</v>
      </c>
      <c r="DO20" s="13">
        <v>99369048.6</v>
      </c>
      <c r="EI20" s="13">
        <v>99716600.2</v>
      </c>
      <c r="EJ20">
        <v>0</v>
      </c>
      <c r="EK20">
        <v>104865797.7</v>
      </c>
      <c r="EL20">
        <v>0</v>
      </c>
      <c r="EM20">
        <v>96802477</v>
      </c>
      <c r="EN20">
        <v>0</v>
      </c>
      <c r="EO20">
        <v>99369048.6</v>
      </c>
      <c r="FH20">
        <v>0</v>
      </c>
      <c r="FI20">
        <v>99716600.2</v>
      </c>
      <c r="FJ20" s="11">
        <v>6.375</v>
      </c>
      <c r="FL20" s="11">
        <v>0</v>
      </c>
      <c r="FM20" s="11">
        <v>6.38</v>
      </c>
      <c r="FN20" s="11">
        <v>16.61234568</v>
      </c>
      <c r="FO20">
        <v>1</v>
      </c>
      <c r="FP20" t="s">
        <v>120</v>
      </c>
      <c r="FS20" s="30">
        <v>3.395333632491233</v>
      </c>
      <c r="FU20" s="30">
        <v>5.4296074943211945</v>
      </c>
      <c r="FW20" s="30">
        <v>2.9355006290402943</v>
      </c>
      <c r="FY20" s="30" t="s">
        <v>181</v>
      </c>
      <c r="GA20" s="30" t="s">
        <v>181</v>
      </c>
      <c r="GC20" s="30" t="s">
        <v>181</v>
      </c>
      <c r="GG20" s="30">
        <f t="shared" si="2"/>
        <v>3.9201472519509077</v>
      </c>
      <c r="GI20" s="11">
        <v>223.0748874875488</v>
      </c>
      <c r="GK20" s="11">
        <v>199.15883218932782</v>
      </c>
      <c r="GM20" s="11">
        <v>202.15971881810344</v>
      </c>
      <c r="GO20" s="11" t="s">
        <v>181</v>
      </c>
      <c r="GQ20" s="11" t="s">
        <v>181</v>
      </c>
      <c r="GS20" s="11" t="s">
        <v>181</v>
      </c>
      <c r="GW20" s="11">
        <f t="shared" si="3"/>
        <v>208.13114616499334</v>
      </c>
    </row>
    <row r="21" spans="1:205" ht="12.75">
      <c r="A21" s="26">
        <v>2005</v>
      </c>
      <c r="B21" s="26" t="s">
        <v>123</v>
      </c>
      <c r="C21" t="s">
        <v>62</v>
      </c>
      <c r="D21" t="s">
        <v>63</v>
      </c>
      <c r="E21" t="s">
        <v>43</v>
      </c>
      <c r="F21" t="s">
        <v>79</v>
      </c>
      <c r="H21" t="s">
        <v>64</v>
      </c>
      <c r="M21" t="s">
        <v>48</v>
      </c>
      <c r="O21" t="s">
        <v>49</v>
      </c>
      <c r="P21" t="s">
        <v>49</v>
      </c>
      <c r="Q21" t="s">
        <v>49</v>
      </c>
      <c r="R21" t="s">
        <v>47</v>
      </c>
      <c r="S21" t="s">
        <v>49</v>
      </c>
      <c r="T21" s="1">
        <v>32905</v>
      </c>
      <c r="U21" t="s">
        <v>124</v>
      </c>
      <c r="V21" t="s">
        <v>82</v>
      </c>
      <c r="Y21">
        <v>3</v>
      </c>
      <c r="AD21">
        <v>1</v>
      </c>
      <c r="AE21" t="s">
        <v>120</v>
      </c>
      <c r="AH21" s="11">
        <v>1.014631011</v>
      </c>
      <c r="AJ21" s="11">
        <v>5.509937195</v>
      </c>
      <c r="AL21" s="11">
        <v>5.692241423</v>
      </c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F21" s="11">
        <v>4.072269876</v>
      </c>
      <c r="BG21" s="11"/>
      <c r="BH21" s="11"/>
      <c r="BI21">
        <v>1</v>
      </c>
      <c r="BJ21" t="s">
        <v>120</v>
      </c>
      <c r="BL21" s="18"/>
      <c r="BM21" s="18">
        <v>99.99854656</v>
      </c>
      <c r="BN21" s="18"/>
      <c r="BO21" s="18">
        <v>99.99149156</v>
      </c>
      <c r="BP21" s="18"/>
      <c r="BQ21" s="18">
        <v>99.99150232</v>
      </c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3"/>
      <c r="CE21" s="18">
        <v>99.99391343</v>
      </c>
      <c r="CF21" s="18"/>
      <c r="CG21" s="18"/>
      <c r="CH21" s="18"/>
      <c r="CI21" s="18">
        <v>99.99854656</v>
      </c>
      <c r="CJ21" s="18"/>
      <c r="CK21" s="18">
        <v>99.99149156</v>
      </c>
      <c r="CL21" s="18"/>
      <c r="CM21" s="18">
        <v>99.99150232</v>
      </c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3"/>
      <c r="DA21" s="18">
        <v>99.99391343</v>
      </c>
      <c r="DB21" s="18"/>
      <c r="DC21" s="18"/>
      <c r="DD21" s="13">
        <v>101429211.1</v>
      </c>
      <c r="DE21" s="13"/>
      <c r="DF21" s="13"/>
      <c r="DG21" s="13"/>
      <c r="DH21" s="13"/>
      <c r="DI21" s="13">
        <v>101429211.1</v>
      </c>
      <c r="DK21" s="13">
        <v>105830703</v>
      </c>
      <c r="DM21" s="13">
        <v>98173908.7</v>
      </c>
      <c r="DO21" s="13">
        <v>101550553.1</v>
      </c>
      <c r="EI21" s="13">
        <v>101429211.1</v>
      </c>
      <c r="EJ21">
        <v>0</v>
      </c>
      <c r="EK21">
        <v>105830703</v>
      </c>
      <c r="EL21">
        <v>0</v>
      </c>
      <c r="EM21">
        <v>98173908.7</v>
      </c>
      <c r="EN21">
        <v>0</v>
      </c>
      <c r="EO21">
        <v>101550553.1</v>
      </c>
      <c r="FH21">
        <v>0</v>
      </c>
      <c r="FI21">
        <v>101429211.1</v>
      </c>
      <c r="FJ21" s="11">
        <v>7.35</v>
      </c>
      <c r="FL21" s="11">
        <v>0</v>
      </c>
      <c r="FM21" s="11">
        <v>7.35</v>
      </c>
      <c r="FN21" s="11">
        <v>16.40214462</v>
      </c>
      <c r="FO21">
        <v>1</v>
      </c>
      <c r="FP21" t="s">
        <v>120</v>
      </c>
      <c r="FS21" s="30">
        <v>2.549613414961399</v>
      </c>
      <c r="FU21" s="30">
        <v>16.01424878003149</v>
      </c>
      <c r="FW21" s="30">
        <v>17.636277352129348</v>
      </c>
      <c r="FY21" s="30" t="s">
        <v>181</v>
      </c>
      <c r="GA21" s="30" t="s">
        <v>181</v>
      </c>
      <c r="GC21" s="30" t="s">
        <v>181</v>
      </c>
      <c r="GG21" s="30">
        <f t="shared" si="2"/>
        <v>12.066713182374079</v>
      </c>
      <c r="GI21" s="11">
        <v>175.4192409009679</v>
      </c>
      <c r="GK21" s="11">
        <v>188.21603936833995</v>
      </c>
      <c r="GM21" s="11">
        <v>207.54226273664202</v>
      </c>
      <c r="GO21" s="11" t="s">
        <v>181</v>
      </c>
      <c r="GQ21" s="11" t="s">
        <v>181</v>
      </c>
      <c r="GS21" s="11" t="s">
        <v>181</v>
      </c>
      <c r="GW21" s="11">
        <f t="shared" si="3"/>
        <v>190.3925143353166</v>
      </c>
    </row>
    <row r="22" spans="1:205" ht="12.75">
      <c r="A22" s="26">
        <v>2005</v>
      </c>
      <c r="B22" s="26" t="s">
        <v>101</v>
      </c>
      <c r="C22" t="s">
        <v>62</v>
      </c>
      <c r="D22" t="s">
        <v>63</v>
      </c>
      <c r="E22" t="s">
        <v>43</v>
      </c>
      <c r="F22" t="s">
        <v>79</v>
      </c>
      <c r="H22" t="s">
        <v>64</v>
      </c>
      <c r="M22" t="s">
        <v>48</v>
      </c>
      <c r="O22" t="s">
        <v>49</v>
      </c>
      <c r="P22" t="s">
        <v>49</v>
      </c>
      <c r="Q22" t="s">
        <v>49</v>
      </c>
      <c r="R22" t="s">
        <v>47</v>
      </c>
      <c r="S22" t="s">
        <v>49</v>
      </c>
      <c r="T22" s="1">
        <v>32905</v>
      </c>
      <c r="U22" t="s">
        <v>102</v>
      </c>
      <c r="V22" t="s">
        <v>82</v>
      </c>
      <c r="Y22">
        <v>3</v>
      </c>
      <c r="AD22">
        <v>1</v>
      </c>
      <c r="AE22" t="s">
        <v>195</v>
      </c>
      <c r="AH22" s="11">
        <v>8.403868782</v>
      </c>
      <c r="AJ22" s="11">
        <v>7.060110999</v>
      </c>
      <c r="AL22" s="11">
        <v>84.07858631</v>
      </c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F22" s="11">
        <v>33.18085536</v>
      </c>
      <c r="BG22" s="11"/>
      <c r="BH22" s="11"/>
      <c r="BI22">
        <v>1</v>
      </c>
      <c r="BJ22" t="s">
        <v>195</v>
      </c>
      <c r="BL22" s="18"/>
      <c r="BM22" s="18">
        <v>99.99253006</v>
      </c>
      <c r="BN22" s="18"/>
      <c r="BO22" s="18">
        <v>99.99398241</v>
      </c>
      <c r="BP22" s="18"/>
      <c r="BQ22" s="18">
        <v>99.92411762</v>
      </c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3"/>
      <c r="CE22" s="18">
        <v>99.97077678</v>
      </c>
      <c r="CF22" s="18"/>
      <c r="CG22" s="18"/>
      <c r="CH22" s="18"/>
      <c r="CI22" s="18">
        <v>99.99253006</v>
      </c>
      <c r="CJ22" s="18"/>
      <c r="CK22" s="18">
        <v>99.99398241</v>
      </c>
      <c r="CL22" s="18"/>
      <c r="CM22" s="18">
        <v>99.92411762</v>
      </c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3"/>
      <c r="DA22" s="18">
        <v>99.97077678</v>
      </c>
      <c r="DB22" s="18"/>
      <c r="DC22" s="18"/>
      <c r="DD22" s="13">
        <v>84803708.7</v>
      </c>
      <c r="DE22" s="13"/>
      <c r="DF22" s="13">
        <v>87327111.9</v>
      </c>
      <c r="DG22" s="13"/>
      <c r="DH22" s="13"/>
      <c r="DI22" s="13">
        <v>172130820.5</v>
      </c>
      <c r="DK22" s="13">
        <v>170553727.5</v>
      </c>
      <c r="DM22" s="13">
        <v>177864109.2</v>
      </c>
      <c r="DO22" s="13">
        <v>167974624.9</v>
      </c>
      <c r="EI22" s="13">
        <v>172130820.5</v>
      </c>
      <c r="EJ22">
        <v>0</v>
      </c>
      <c r="EK22">
        <v>84453220</v>
      </c>
      <c r="EL22">
        <v>0</v>
      </c>
      <c r="EM22">
        <v>88437425.7</v>
      </c>
      <c r="EN22">
        <v>0</v>
      </c>
      <c r="EO22">
        <v>81520480.3</v>
      </c>
      <c r="FH22">
        <v>0</v>
      </c>
      <c r="FI22">
        <v>84803708.7</v>
      </c>
      <c r="FJ22" s="11">
        <v>5.6</v>
      </c>
      <c r="FL22" s="11">
        <v>5.3</v>
      </c>
      <c r="FM22" s="11">
        <v>10.87</v>
      </c>
      <c r="FN22" s="11">
        <v>15.62222222</v>
      </c>
      <c r="FO22">
        <v>1</v>
      </c>
      <c r="FP22" t="s">
        <v>195</v>
      </c>
      <c r="FS22" s="30">
        <v>14.674085243850262</v>
      </c>
      <c r="FU22" s="30">
        <v>11.410426610578119</v>
      </c>
      <c r="FW22" s="30">
        <v>131.0804978933059</v>
      </c>
      <c r="FY22" s="30" t="s">
        <v>181</v>
      </c>
      <c r="GA22" s="30" t="s">
        <v>181</v>
      </c>
      <c r="GC22" s="30" t="s">
        <v>181</v>
      </c>
      <c r="GG22" s="30">
        <f t="shared" si="2"/>
        <v>52.38833658257809</v>
      </c>
      <c r="GI22" s="11">
        <v>196.44180868740852</v>
      </c>
      <c r="GK22" s="11">
        <v>189.61788042355798</v>
      </c>
      <c r="GM22" s="11">
        <v>172.74167981198394</v>
      </c>
      <c r="GO22" s="11" t="s">
        <v>181</v>
      </c>
      <c r="GQ22" s="11" t="s">
        <v>181</v>
      </c>
      <c r="GS22" s="11" t="s">
        <v>181</v>
      </c>
      <c r="GW22" s="11">
        <f t="shared" si="3"/>
        <v>186.26712297431678</v>
      </c>
    </row>
    <row r="23" spans="1:205" ht="12.75">
      <c r="A23" s="26">
        <v>2018</v>
      </c>
      <c r="B23" s="26" t="s">
        <v>80</v>
      </c>
      <c r="C23" t="s">
        <v>44</v>
      </c>
      <c r="D23" t="s">
        <v>45</v>
      </c>
      <c r="E23" t="s">
        <v>43</v>
      </c>
      <c r="F23" t="s">
        <v>79</v>
      </c>
      <c r="H23" t="s">
        <v>46</v>
      </c>
      <c r="M23" t="s">
        <v>48</v>
      </c>
      <c r="O23" t="s">
        <v>49</v>
      </c>
      <c r="P23" t="s">
        <v>49</v>
      </c>
      <c r="Q23" t="s">
        <v>49</v>
      </c>
      <c r="R23" t="s">
        <v>47</v>
      </c>
      <c r="S23" t="s">
        <v>49</v>
      </c>
      <c r="T23" s="1">
        <v>35431</v>
      </c>
      <c r="U23" t="s">
        <v>81</v>
      </c>
      <c r="V23" t="s">
        <v>82</v>
      </c>
      <c r="Y23">
        <v>3</v>
      </c>
      <c r="AD23">
        <v>1</v>
      </c>
      <c r="AE23" t="s">
        <v>195</v>
      </c>
      <c r="AH23" s="11">
        <v>0.719784472</v>
      </c>
      <c r="AJ23" s="11">
        <v>0.273996422</v>
      </c>
      <c r="AL23" s="11">
        <v>0.115885091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F23" s="11">
        <v>0.369888661</v>
      </c>
      <c r="BG23" s="11"/>
      <c r="BH23" s="11"/>
      <c r="BI23">
        <v>1</v>
      </c>
      <c r="BJ23" t="s">
        <v>195</v>
      </c>
      <c r="BL23" s="18"/>
      <c r="BM23" s="18">
        <v>99.99883395</v>
      </c>
      <c r="BN23" s="18"/>
      <c r="BO23" s="18">
        <v>99.99954149</v>
      </c>
      <c r="BP23" s="18"/>
      <c r="BQ23" s="18">
        <v>99.99981074</v>
      </c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3"/>
      <c r="CE23" s="18">
        <v>99.99939269</v>
      </c>
      <c r="CF23" s="18"/>
      <c r="CG23" s="18"/>
      <c r="CH23" s="18"/>
      <c r="CI23" s="18">
        <v>99.99883395</v>
      </c>
      <c r="CJ23" s="18"/>
      <c r="CK23" s="18">
        <v>99.99954149</v>
      </c>
      <c r="CL23" s="18"/>
      <c r="CM23" s="18">
        <v>99.99981074</v>
      </c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3"/>
      <c r="DA23" s="18">
        <v>99.99939269</v>
      </c>
      <c r="DB23" s="18"/>
      <c r="DC23" s="18"/>
      <c r="DD23" s="13">
        <v>92332940.7</v>
      </c>
      <c r="DE23" s="13">
        <v>0</v>
      </c>
      <c r="DF23" s="13"/>
      <c r="DG23" s="13"/>
      <c r="DH23" s="13"/>
      <c r="DI23" s="13">
        <v>92332940.7</v>
      </c>
      <c r="DK23" s="13">
        <v>93580683.2</v>
      </c>
      <c r="DM23" s="13">
        <v>90593299.8</v>
      </c>
      <c r="DO23" s="13">
        <v>92824839.2</v>
      </c>
      <c r="EI23" s="13">
        <v>92332940.7</v>
      </c>
      <c r="EJ23">
        <v>0</v>
      </c>
      <c r="EK23">
        <v>93580683.2</v>
      </c>
      <c r="EL23">
        <v>0</v>
      </c>
      <c r="EM23">
        <v>90593299.8</v>
      </c>
      <c r="EN23">
        <v>0</v>
      </c>
      <c r="EO23">
        <v>92824839.2</v>
      </c>
      <c r="FH23">
        <v>0</v>
      </c>
      <c r="FI23">
        <v>92332940.7</v>
      </c>
      <c r="FJ23" s="11">
        <v>43.76666667</v>
      </c>
      <c r="FL23" s="11">
        <v>1.756666667</v>
      </c>
      <c r="FM23" s="11">
        <v>45.52</v>
      </c>
      <c r="FN23" s="11">
        <v>33.01587302</v>
      </c>
      <c r="FO23">
        <v>1</v>
      </c>
      <c r="FP23" t="s">
        <v>195</v>
      </c>
      <c r="FS23" s="30">
        <v>0.6843634314651829</v>
      </c>
      <c r="FU23" s="30">
        <v>0.2587600156680693</v>
      </c>
      <c r="FW23" s="30">
        <v>0.11511828776342596</v>
      </c>
      <c r="FY23" s="30" t="s">
        <v>181</v>
      </c>
      <c r="GA23" s="30" t="s">
        <v>181</v>
      </c>
      <c r="GC23" s="30" t="s">
        <v>181</v>
      </c>
      <c r="GG23" s="30">
        <f t="shared" si="2"/>
        <v>0.35274724496555937</v>
      </c>
      <c r="GI23" s="11">
        <v>58.69074494817786</v>
      </c>
      <c r="GK23" s="11">
        <v>56.43497757241348</v>
      </c>
      <c r="GM23" s="11">
        <v>60.825471712979564</v>
      </c>
      <c r="GO23" s="11" t="s">
        <v>181</v>
      </c>
      <c r="GQ23" s="11" t="s">
        <v>181</v>
      </c>
      <c r="GS23" s="11" t="s">
        <v>181</v>
      </c>
      <c r="GW23" s="11">
        <f t="shared" si="3"/>
        <v>58.65039807785697</v>
      </c>
    </row>
    <row r="24" spans="1:205" ht="12.75">
      <c r="A24" s="26">
        <v>2022</v>
      </c>
      <c r="B24" s="26" t="s">
        <v>130</v>
      </c>
      <c r="C24" t="s">
        <v>65</v>
      </c>
      <c r="D24" t="s">
        <v>66</v>
      </c>
      <c r="E24" t="s">
        <v>43</v>
      </c>
      <c r="F24" t="s">
        <v>79</v>
      </c>
      <c r="H24" t="s">
        <v>67</v>
      </c>
      <c r="M24" t="s">
        <v>48</v>
      </c>
      <c r="O24" t="s">
        <v>49</v>
      </c>
      <c r="P24" t="s">
        <v>49</v>
      </c>
      <c r="Q24" t="s">
        <v>49</v>
      </c>
      <c r="R24" t="s">
        <v>47</v>
      </c>
      <c r="S24" t="s">
        <v>49</v>
      </c>
      <c r="T24" s="1">
        <v>37012</v>
      </c>
      <c r="U24" t="s">
        <v>131</v>
      </c>
      <c r="V24" t="s">
        <v>82</v>
      </c>
      <c r="Y24">
        <v>3</v>
      </c>
      <c r="AD24">
        <v>1</v>
      </c>
      <c r="AE24" t="s">
        <v>120</v>
      </c>
      <c r="AH24" s="11">
        <v>31.57974684</v>
      </c>
      <c r="AJ24" s="11">
        <v>29.16068376</v>
      </c>
      <c r="AL24" s="11">
        <v>33.29048843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F24" s="11">
        <v>31.34363968</v>
      </c>
      <c r="BG24" s="11"/>
      <c r="BH24" s="11"/>
      <c r="BI24">
        <v>1</v>
      </c>
      <c r="BJ24" t="s">
        <v>120</v>
      </c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3"/>
      <c r="CE24" s="18">
        <v>99.97655646</v>
      </c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3"/>
      <c r="DA24" s="18">
        <v>99.97655646</v>
      </c>
      <c r="DB24" s="18"/>
      <c r="DC24" s="18"/>
      <c r="DD24" s="13">
        <v>202686826.9</v>
      </c>
      <c r="DE24" s="13"/>
      <c r="DF24" s="13"/>
      <c r="DG24" s="13"/>
      <c r="DH24" s="13"/>
      <c r="DI24" s="13">
        <v>202686826.9</v>
      </c>
      <c r="EI24" s="13">
        <v>202686826.9</v>
      </c>
      <c r="FH24">
        <v>0</v>
      </c>
      <c r="FI24">
        <v>202686826.9</v>
      </c>
      <c r="FJ24" s="11">
        <v>19.011447</v>
      </c>
      <c r="FL24" s="11">
        <v>9.9</v>
      </c>
      <c r="FM24" s="11">
        <v>28.91</v>
      </c>
      <c r="FN24" s="11">
        <v>49.47552193</v>
      </c>
      <c r="FO24">
        <v>1</v>
      </c>
      <c r="FP24" t="s">
        <v>120</v>
      </c>
      <c r="FS24" s="30" t="s">
        <v>181</v>
      </c>
      <c r="FU24" s="30" t="s">
        <v>181</v>
      </c>
      <c r="FW24" s="30" t="s">
        <v>181</v>
      </c>
      <c r="FY24" s="30" t="s">
        <v>181</v>
      </c>
      <c r="GA24" s="30" t="s">
        <v>181</v>
      </c>
      <c r="GC24" s="30" t="s">
        <v>181</v>
      </c>
      <c r="GI24" s="11" t="s">
        <v>181</v>
      </c>
      <c r="GK24" s="11" t="s">
        <v>181</v>
      </c>
      <c r="GM24" s="11" t="s">
        <v>181</v>
      </c>
      <c r="GO24" s="11" t="s">
        <v>181</v>
      </c>
      <c r="GQ24" s="11" t="s">
        <v>181</v>
      </c>
      <c r="GS24" s="11" t="s">
        <v>181</v>
      </c>
      <c r="GW24" s="11">
        <v>426.05910000753823</v>
      </c>
    </row>
    <row r="25" spans="1:205" ht="12.75">
      <c r="A25" s="26">
        <v>2022</v>
      </c>
      <c r="B25" s="26" t="s">
        <v>128</v>
      </c>
      <c r="C25" t="s">
        <v>65</v>
      </c>
      <c r="D25" t="s">
        <v>66</v>
      </c>
      <c r="E25" t="s">
        <v>43</v>
      </c>
      <c r="F25" t="s">
        <v>79</v>
      </c>
      <c r="H25" t="s">
        <v>67</v>
      </c>
      <c r="M25" t="s">
        <v>48</v>
      </c>
      <c r="O25" t="s">
        <v>49</v>
      </c>
      <c r="P25" t="s">
        <v>49</v>
      </c>
      <c r="Q25" t="s">
        <v>49</v>
      </c>
      <c r="R25" t="s">
        <v>47</v>
      </c>
      <c r="S25" t="s">
        <v>49</v>
      </c>
      <c r="T25" s="1">
        <v>37012</v>
      </c>
      <c r="U25" t="s">
        <v>129</v>
      </c>
      <c r="V25" t="s">
        <v>82</v>
      </c>
      <c r="Y25">
        <v>3</v>
      </c>
      <c r="AD25">
        <v>1</v>
      </c>
      <c r="AE25" t="s">
        <v>120</v>
      </c>
      <c r="AH25" s="11">
        <v>26.92400691</v>
      </c>
      <c r="AJ25" s="11">
        <v>38.2247191</v>
      </c>
      <c r="AL25" s="11">
        <v>23.49607672</v>
      </c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F25" s="11">
        <v>29.54826758</v>
      </c>
      <c r="BG25" s="11"/>
      <c r="BH25" s="11"/>
      <c r="BI25">
        <v>1</v>
      </c>
      <c r="BJ25" t="s">
        <v>120</v>
      </c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3"/>
      <c r="CE25" s="18">
        <v>99.9661681</v>
      </c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3"/>
      <c r="DA25" s="18">
        <v>99.9661681</v>
      </c>
      <c r="DB25" s="18"/>
      <c r="DC25" s="18"/>
      <c r="DD25" s="13">
        <v>132405148.6</v>
      </c>
      <c r="DE25" s="13"/>
      <c r="DF25" s="13"/>
      <c r="DG25" s="13"/>
      <c r="DH25" s="13"/>
      <c r="DI25" s="13">
        <v>132405148.6</v>
      </c>
      <c r="EI25" s="13">
        <v>132405148.6</v>
      </c>
      <c r="FH25">
        <v>0</v>
      </c>
      <c r="FI25">
        <v>132405148.6</v>
      </c>
      <c r="FJ25" s="11">
        <v>50.55371064</v>
      </c>
      <c r="FL25" s="11">
        <v>0.766666667</v>
      </c>
      <c r="FM25" s="11">
        <v>51.32</v>
      </c>
      <c r="FN25" s="11">
        <v>52.03808795</v>
      </c>
      <c r="FO25">
        <v>1</v>
      </c>
      <c r="FP25" t="s">
        <v>120</v>
      </c>
      <c r="FS25" s="30" t="s">
        <v>181</v>
      </c>
      <c r="FU25" s="30" t="s">
        <v>181</v>
      </c>
      <c r="FW25" s="30" t="s">
        <v>181</v>
      </c>
      <c r="FY25" s="30" t="s">
        <v>181</v>
      </c>
      <c r="GA25" s="30" t="s">
        <v>181</v>
      </c>
      <c r="GC25" s="30" t="s">
        <v>181</v>
      </c>
      <c r="GI25" s="11" t="s">
        <v>181</v>
      </c>
      <c r="GK25" s="11" t="s">
        <v>181</v>
      </c>
      <c r="GM25" s="11" t="s">
        <v>181</v>
      </c>
      <c r="GO25" s="11" t="s">
        <v>181</v>
      </c>
      <c r="GQ25" s="11" t="s">
        <v>181</v>
      </c>
      <c r="GS25" s="11" t="s">
        <v>181</v>
      </c>
      <c r="GW25" s="11">
        <v>114.72946151367138</v>
      </c>
    </row>
    <row r="26" spans="1:205" ht="12" customHeight="1">
      <c r="A26" s="26">
        <v>2022</v>
      </c>
      <c r="B26" s="26" t="s">
        <v>103</v>
      </c>
      <c r="C26" t="s">
        <v>65</v>
      </c>
      <c r="D26" t="s">
        <v>66</v>
      </c>
      <c r="E26" t="s">
        <v>43</v>
      </c>
      <c r="F26" t="s">
        <v>79</v>
      </c>
      <c r="H26" t="s">
        <v>67</v>
      </c>
      <c r="M26" t="s">
        <v>48</v>
      </c>
      <c r="O26" t="s">
        <v>49</v>
      </c>
      <c r="P26" t="s">
        <v>49</v>
      </c>
      <c r="Q26" t="s">
        <v>49</v>
      </c>
      <c r="R26" t="s">
        <v>47</v>
      </c>
      <c r="S26" t="s">
        <v>49</v>
      </c>
      <c r="T26" s="1">
        <v>37012</v>
      </c>
      <c r="U26" t="s">
        <v>104</v>
      </c>
      <c r="V26" t="s">
        <v>82</v>
      </c>
      <c r="Y26">
        <v>3</v>
      </c>
      <c r="AD26">
        <v>1</v>
      </c>
      <c r="AE26" t="s">
        <v>195</v>
      </c>
      <c r="AH26" s="11">
        <v>67.99683794</v>
      </c>
      <c r="AJ26" s="11">
        <v>43.05388273</v>
      </c>
      <c r="AL26" s="11">
        <v>43.60983347</v>
      </c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F26" s="11">
        <v>51.55351805</v>
      </c>
      <c r="BG26" s="11"/>
      <c r="BH26" s="11"/>
      <c r="BI26">
        <v>1</v>
      </c>
      <c r="BJ26" t="s">
        <v>195</v>
      </c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3"/>
      <c r="CE26" s="18">
        <v>99.95651416</v>
      </c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3"/>
      <c r="DA26" s="18">
        <v>99.95651416</v>
      </c>
      <c r="DB26" s="18"/>
      <c r="DC26" s="18"/>
      <c r="DD26" s="13">
        <v>179725481.3</v>
      </c>
      <c r="DE26" s="13"/>
      <c r="DF26" s="13"/>
      <c r="DG26" s="13"/>
      <c r="DH26" s="13"/>
      <c r="DI26" s="13">
        <v>179725481.3</v>
      </c>
      <c r="EI26" s="13">
        <v>179725481.3</v>
      </c>
      <c r="FH26">
        <v>0</v>
      </c>
      <c r="FI26">
        <v>179725481.3</v>
      </c>
      <c r="FJ26" s="11">
        <v>16.88923392</v>
      </c>
      <c r="FL26" s="11">
        <v>17.31433333</v>
      </c>
      <c r="FM26" s="11">
        <v>34.2</v>
      </c>
      <c r="FN26" s="11">
        <v>54.64666091</v>
      </c>
      <c r="FO26">
        <v>1</v>
      </c>
      <c r="FP26" t="s">
        <v>195</v>
      </c>
      <c r="FS26" s="30" t="s">
        <v>181</v>
      </c>
      <c r="FU26" s="30" t="s">
        <v>181</v>
      </c>
      <c r="FW26" s="30" t="s">
        <v>181</v>
      </c>
      <c r="FY26" s="30" t="s">
        <v>181</v>
      </c>
      <c r="GA26" s="30" t="s">
        <v>181</v>
      </c>
      <c r="GC26" s="30" t="s">
        <v>181</v>
      </c>
      <c r="GI26" s="11" t="s">
        <v>181</v>
      </c>
      <c r="GK26" s="11" t="s">
        <v>181</v>
      </c>
      <c r="GM26" s="11" t="s">
        <v>181</v>
      </c>
      <c r="GO26" s="11" t="s">
        <v>181</v>
      </c>
      <c r="GQ26" s="11" t="s">
        <v>181</v>
      </c>
      <c r="GS26" s="11" t="s">
        <v>181</v>
      </c>
      <c r="GW26" s="11">
        <v>487.663867462282</v>
      </c>
    </row>
    <row r="29" ht="12.75">
      <c r="A29" s="74" t="s">
        <v>219</v>
      </c>
    </row>
    <row r="30" spans="1:205" ht="12.75">
      <c r="A30" s="26">
        <v>786</v>
      </c>
      <c r="B30" s="26" t="s">
        <v>87</v>
      </c>
      <c r="C30" t="s">
        <v>44</v>
      </c>
      <c r="D30" t="s">
        <v>45</v>
      </c>
      <c r="E30" t="s">
        <v>43</v>
      </c>
      <c r="F30" t="s">
        <v>79</v>
      </c>
      <c r="H30" t="s">
        <v>53</v>
      </c>
      <c r="M30" t="s">
        <v>48</v>
      </c>
      <c r="O30" t="s">
        <v>49</v>
      </c>
      <c r="P30" t="s">
        <v>49</v>
      </c>
      <c r="Q30" t="s">
        <v>49</v>
      </c>
      <c r="R30" t="s">
        <v>47</v>
      </c>
      <c r="S30" t="s">
        <v>49</v>
      </c>
      <c r="T30" s="1">
        <v>36008</v>
      </c>
      <c r="U30" t="s">
        <v>88</v>
      </c>
      <c r="V30" t="s">
        <v>82</v>
      </c>
      <c r="Y30">
        <v>3</v>
      </c>
      <c r="AD30">
        <v>1</v>
      </c>
      <c r="AE30" t="s">
        <v>195</v>
      </c>
      <c r="AH30" s="11">
        <v>0.68736623</v>
      </c>
      <c r="AJ30" s="11">
        <v>3.076172236</v>
      </c>
      <c r="AL30" s="11">
        <v>1.0912211</v>
      </c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F30" s="11">
        <v>1.613722378</v>
      </c>
      <c r="BG30" s="11"/>
      <c r="BH30" s="11"/>
      <c r="BI30">
        <v>1</v>
      </c>
      <c r="BJ30" t="s">
        <v>195</v>
      </c>
      <c r="BL30" s="18"/>
      <c r="BM30" s="18">
        <v>99.99934332</v>
      </c>
      <c r="BN30" s="18"/>
      <c r="BO30" s="18">
        <v>99.99712726</v>
      </c>
      <c r="BP30" s="18"/>
      <c r="BQ30" s="18">
        <v>99.99898096</v>
      </c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3"/>
      <c r="CE30" s="18">
        <v>99.99848162</v>
      </c>
      <c r="CF30" s="18"/>
      <c r="CG30" s="18"/>
      <c r="CH30" s="18"/>
      <c r="CI30" s="18">
        <v>99.99934332</v>
      </c>
      <c r="CJ30" s="18"/>
      <c r="CK30" s="18">
        <v>99.99712726</v>
      </c>
      <c r="CL30" s="18"/>
      <c r="CM30" s="18">
        <v>99.99898096</v>
      </c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3"/>
      <c r="DA30" s="18">
        <v>99.99848162</v>
      </c>
      <c r="DB30" s="18"/>
      <c r="DC30" s="18"/>
      <c r="DD30" s="13">
        <v>161119451.5</v>
      </c>
      <c r="DE30" s="13"/>
      <c r="DF30" s="13"/>
      <c r="DG30" s="13"/>
      <c r="DH30" s="13"/>
      <c r="DI30" s="13">
        <v>161119451.5</v>
      </c>
      <c r="DJ30" s="13">
        <v>0</v>
      </c>
      <c r="DK30" s="13">
        <v>158683822.2</v>
      </c>
      <c r="DL30" s="13">
        <v>0</v>
      </c>
      <c r="DM30" s="13">
        <v>162335693.4</v>
      </c>
      <c r="DN30" s="13">
        <v>0</v>
      </c>
      <c r="DO30" s="13">
        <v>162338838.9</v>
      </c>
      <c r="EH30" s="13">
        <v>0</v>
      </c>
      <c r="EI30" s="13">
        <v>161119451.5</v>
      </c>
      <c r="FJ30" s="11">
        <v>21.22302</v>
      </c>
      <c r="FL30" s="11">
        <v>0.28</v>
      </c>
      <c r="FM30" s="11">
        <v>21.5</v>
      </c>
      <c r="FN30" s="11">
        <v>27.46321693</v>
      </c>
      <c r="FO30">
        <v>1</v>
      </c>
      <c r="FP30" t="s">
        <v>195</v>
      </c>
      <c r="FS30" s="30">
        <v>1.8847341878515422</v>
      </c>
      <c r="FU30" s="30">
        <v>5.032027118490756</v>
      </c>
      <c r="FW30" s="30">
        <v>1.2896358414127247</v>
      </c>
      <c r="FY30" s="30" t="s">
        <v>181</v>
      </c>
      <c r="GA30" s="30" t="s">
        <v>181</v>
      </c>
      <c r="GC30" s="30" t="s">
        <v>181</v>
      </c>
      <c r="GG30" s="30">
        <f aca="true" t="shared" si="4" ref="GG30:GG36">AVERAGE(FS30,FU30,FW30)</f>
        <v>2.735465715918341</v>
      </c>
      <c r="GI30" s="11">
        <v>287.0095309488266</v>
      </c>
      <c r="GK30" s="11">
        <v>175.1647249138218</v>
      </c>
      <c r="GM30" s="11">
        <v>126.55399605601829</v>
      </c>
      <c r="GO30" s="11" t="s">
        <v>181</v>
      </c>
      <c r="GQ30" s="11" t="s">
        <v>181</v>
      </c>
      <c r="GS30" s="11" t="s">
        <v>181</v>
      </c>
      <c r="GW30" s="11">
        <f aca="true" t="shared" si="5" ref="GW30:GW36">AVERAGE(GI30,GK30,GM30)</f>
        <v>196.24275063955554</v>
      </c>
    </row>
    <row r="31" spans="1:205" ht="12.75">
      <c r="A31" s="26">
        <v>842</v>
      </c>
      <c r="B31" s="26" t="s">
        <v>97</v>
      </c>
      <c r="C31" t="s">
        <v>44</v>
      </c>
      <c r="D31" t="s">
        <v>45</v>
      </c>
      <c r="E31" t="s">
        <v>43</v>
      </c>
      <c r="F31" t="s">
        <v>96</v>
      </c>
      <c r="H31" t="s">
        <v>57</v>
      </c>
      <c r="M31" t="s">
        <v>48</v>
      </c>
      <c r="O31" t="s">
        <v>49</v>
      </c>
      <c r="P31" t="s">
        <v>49</v>
      </c>
      <c r="Q31" t="s">
        <v>49</v>
      </c>
      <c r="R31" t="s">
        <v>47</v>
      </c>
      <c r="S31" t="s">
        <v>49</v>
      </c>
      <c r="T31" s="1">
        <v>35916</v>
      </c>
      <c r="U31" t="s">
        <v>98</v>
      </c>
      <c r="V31" t="s">
        <v>82</v>
      </c>
      <c r="Y31">
        <v>3</v>
      </c>
      <c r="AD31">
        <v>1</v>
      </c>
      <c r="AE31" t="s">
        <v>195</v>
      </c>
      <c r="AG31" s="15">
        <v>0.604547083</v>
      </c>
      <c r="AH31" s="11">
        <v>18.4602225</v>
      </c>
      <c r="AI31" s="15">
        <v>0.719969108</v>
      </c>
      <c r="AJ31" s="11">
        <v>16.90543431</v>
      </c>
      <c r="AK31" s="15">
        <v>0.635388787</v>
      </c>
      <c r="AL31" s="11">
        <v>19.13971527</v>
      </c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5">
        <v>0.633546713</v>
      </c>
      <c r="BF31" s="11">
        <v>18.11185104</v>
      </c>
      <c r="BG31" s="11"/>
      <c r="BH31" s="11"/>
      <c r="BI31">
        <v>1</v>
      </c>
      <c r="BJ31" t="s">
        <v>195</v>
      </c>
      <c r="BL31" s="18" t="s">
        <v>169</v>
      </c>
      <c r="BM31" s="18">
        <v>99.9747098</v>
      </c>
      <c r="BN31" s="18" t="s">
        <v>169</v>
      </c>
      <c r="BO31" s="18">
        <v>99.97889213</v>
      </c>
      <c r="BP31" s="18" t="s">
        <v>169</v>
      </c>
      <c r="BQ31" s="18">
        <v>99.97421863</v>
      </c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3" t="s">
        <v>169</v>
      </c>
      <c r="CE31" s="18">
        <v>99.97609762</v>
      </c>
      <c r="CF31" s="18"/>
      <c r="CG31" s="18"/>
      <c r="CH31" s="18" t="s">
        <v>169</v>
      </c>
      <c r="CI31" s="18">
        <v>99.9747098</v>
      </c>
      <c r="CJ31" s="18" t="s">
        <v>169</v>
      </c>
      <c r="CK31" s="18">
        <v>99.97889213</v>
      </c>
      <c r="CL31" s="18" t="s">
        <v>169</v>
      </c>
      <c r="CM31" s="18">
        <v>99.97421863</v>
      </c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3" t="s">
        <v>169</v>
      </c>
      <c r="DA31" s="18">
        <v>99.97609762</v>
      </c>
      <c r="DB31" s="18"/>
      <c r="DC31" s="18"/>
      <c r="DD31" s="13">
        <v>114873788.1</v>
      </c>
      <c r="DE31" s="13"/>
      <c r="DF31" s="13"/>
      <c r="DG31" s="13"/>
      <c r="DH31" s="13"/>
      <c r="DI31" s="13">
        <v>114873788.1</v>
      </c>
      <c r="DK31" s="13">
        <v>110658272.6</v>
      </c>
      <c r="DM31" s="13">
        <v>121417465.8</v>
      </c>
      <c r="DO31" s="13">
        <v>112545626</v>
      </c>
      <c r="EI31" s="13">
        <v>114873788.1</v>
      </c>
      <c r="FJ31" s="11">
        <v>13.5</v>
      </c>
      <c r="FL31" s="11">
        <v>0</v>
      </c>
      <c r="FM31" s="11">
        <v>13.5</v>
      </c>
      <c r="FN31" s="11">
        <v>17.23301587</v>
      </c>
      <c r="FO31">
        <v>1</v>
      </c>
      <c r="FP31" t="s">
        <v>195</v>
      </c>
      <c r="FS31" s="30">
        <v>31.375060159856854</v>
      </c>
      <c r="FU31" s="30">
        <v>25.764017803031866</v>
      </c>
      <c r="FW31" s="30">
        <v>31.847574702717292</v>
      </c>
      <c r="FY31" s="30" t="s">
        <v>181</v>
      </c>
      <c r="GA31" s="30" t="s">
        <v>181</v>
      </c>
      <c r="GC31" s="30" t="s">
        <v>181</v>
      </c>
      <c r="GG31" s="30">
        <f t="shared" si="4"/>
        <v>29.662217555202005</v>
      </c>
      <c r="GI31" s="11">
        <v>124.06015041342542</v>
      </c>
      <c r="GK31" s="11">
        <v>122.05882357167543</v>
      </c>
      <c r="GM31" s="11">
        <v>123.52941175240899</v>
      </c>
      <c r="GO31" s="11" t="s">
        <v>181</v>
      </c>
      <c r="GQ31" s="11" t="s">
        <v>181</v>
      </c>
      <c r="GS31" s="11" t="s">
        <v>181</v>
      </c>
      <c r="GW31" s="11">
        <f t="shared" si="5"/>
        <v>123.21612857916995</v>
      </c>
    </row>
    <row r="32" spans="1:205" ht="12.75">
      <c r="A32" s="26">
        <v>844</v>
      </c>
      <c r="B32" s="26" t="s">
        <v>93</v>
      </c>
      <c r="C32" t="s">
        <v>44</v>
      </c>
      <c r="D32" t="s">
        <v>45</v>
      </c>
      <c r="E32" t="s">
        <v>43</v>
      </c>
      <c r="F32" t="s">
        <v>79</v>
      </c>
      <c r="H32" t="s">
        <v>57</v>
      </c>
      <c r="M32" t="s">
        <v>48</v>
      </c>
      <c r="O32" t="s">
        <v>49</v>
      </c>
      <c r="P32" t="s">
        <v>49</v>
      </c>
      <c r="Q32" t="s">
        <v>49</v>
      </c>
      <c r="R32" t="s">
        <v>47</v>
      </c>
      <c r="S32" t="s">
        <v>49</v>
      </c>
      <c r="T32" s="1">
        <v>35521</v>
      </c>
      <c r="U32" t="s">
        <v>81</v>
      </c>
      <c r="V32" t="s">
        <v>82</v>
      </c>
      <c r="Y32">
        <v>3</v>
      </c>
      <c r="AD32">
        <v>1</v>
      </c>
      <c r="AE32" t="s">
        <v>195</v>
      </c>
      <c r="AH32" s="11">
        <v>3.418174046</v>
      </c>
      <c r="AJ32" s="11">
        <v>3.687618298</v>
      </c>
      <c r="AL32" s="11">
        <v>1.713068257</v>
      </c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F32" s="11">
        <v>2.939620201</v>
      </c>
      <c r="BG32" s="11"/>
      <c r="BH32" s="11"/>
      <c r="BI32">
        <v>1</v>
      </c>
      <c r="BJ32" t="s">
        <v>195</v>
      </c>
      <c r="BL32" s="18"/>
      <c r="BM32" s="18">
        <v>99.9894245</v>
      </c>
      <c r="BN32" s="18"/>
      <c r="BO32" s="18">
        <v>99.99122495</v>
      </c>
      <c r="BP32" s="18"/>
      <c r="BQ32" s="18">
        <v>99.99594693</v>
      </c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3"/>
      <c r="CE32" s="18">
        <v>99.9924374</v>
      </c>
      <c r="CF32" s="18"/>
      <c r="CG32" s="18"/>
      <c r="CH32" s="18"/>
      <c r="CI32" s="18">
        <v>99.9894245</v>
      </c>
      <c r="CJ32" s="18"/>
      <c r="CK32" s="18">
        <v>99.99122495</v>
      </c>
      <c r="CL32" s="18"/>
      <c r="CM32" s="18">
        <v>99.99594693</v>
      </c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3"/>
      <c r="DA32" s="18">
        <v>99.9924374</v>
      </c>
      <c r="DB32" s="18"/>
      <c r="DC32" s="18"/>
      <c r="DD32" s="13">
        <v>58927695</v>
      </c>
      <c r="DE32" s="13"/>
      <c r="DF32" s="13"/>
      <c r="DG32" s="13"/>
      <c r="DH32" s="13"/>
      <c r="DI32" s="13">
        <v>58927695</v>
      </c>
      <c r="DK32" s="13">
        <v>48999579.7</v>
      </c>
      <c r="DM32" s="13">
        <v>63708261.2</v>
      </c>
      <c r="DO32" s="13">
        <v>64075244.2</v>
      </c>
      <c r="EI32" s="13">
        <v>58927695</v>
      </c>
      <c r="FJ32" s="11">
        <v>33.02666667</v>
      </c>
      <c r="FL32" s="11">
        <v>5</v>
      </c>
      <c r="FM32" s="11">
        <v>38.03</v>
      </c>
      <c r="FN32" s="11">
        <v>32.38095238</v>
      </c>
      <c r="FO32">
        <v>1</v>
      </c>
      <c r="FP32" t="s">
        <v>195</v>
      </c>
      <c r="FS32" s="30">
        <v>4.426460065680706</v>
      </c>
      <c r="FU32" s="30">
        <v>4.591165403669745</v>
      </c>
      <c r="FW32" s="30">
        <v>2.081370651901538</v>
      </c>
      <c r="FY32" s="30" t="s">
        <v>181</v>
      </c>
      <c r="GA32" s="30" t="s">
        <v>181</v>
      </c>
      <c r="GC32" s="30" t="s">
        <v>181</v>
      </c>
      <c r="GG32" s="30">
        <f t="shared" si="4"/>
        <v>3.6996653737506633</v>
      </c>
      <c r="GI32" s="11">
        <v>41.85579940125786</v>
      </c>
      <c r="GK32" s="11">
        <v>52.320675137706445</v>
      </c>
      <c r="GM32" s="11">
        <v>51.35294115084959</v>
      </c>
      <c r="GO32" s="11" t="s">
        <v>181</v>
      </c>
      <c r="GQ32" s="11" t="s">
        <v>181</v>
      </c>
      <c r="GS32" s="11" t="s">
        <v>181</v>
      </c>
      <c r="GW32" s="11">
        <f t="shared" si="5"/>
        <v>48.50980522993797</v>
      </c>
    </row>
    <row r="33" spans="1:205" s="2" customFormat="1" ht="12.75">
      <c r="A33" s="9">
        <v>848</v>
      </c>
      <c r="B33" s="9" t="s">
        <v>89</v>
      </c>
      <c r="C33" s="2" t="s">
        <v>44</v>
      </c>
      <c r="D33" s="2" t="s">
        <v>45</v>
      </c>
      <c r="E33" s="2" t="s">
        <v>43</v>
      </c>
      <c r="F33" s="2" t="s">
        <v>79</v>
      </c>
      <c r="H33" s="2" t="s">
        <v>54</v>
      </c>
      <c r="M33" s="2" t="s">
        <v>55</v>
      </c>
      <c r="O33" s="2" t="s">
        <v>49</v>
      </c>
      <c r="P33" s="2" t="s">
        <v>49</v>
      </c>
      <c r="Q33" s="2" t="s">
        <v>49</v>
      </c>
      <c r="R33" s="2" t="s">
        <v>47</v>
      </c>
      <c r="S33" s="2" t="s">
        <v>49</v>
      </c>
      <c r="T33" s="3">
        <v>35947</v>
      </c>
      <c r="U33" s="2" t="s">
        <v>90</v>
      </c>
      <c r="V33" s="2" t="s">
        <v>82</v>
      </c>
      <c r="Y33" s="2">
        <v>3</v>
      </c>
      <c r="AD33" s="2">
        <v>1</v>
      </c>
      <c r="AE33" s="2" t="s">
        <v>195</v>
      </c>
      <c r="AG33" s="17"/>
      <c r="AH33" s="12">
        <v>2.361568792</v>
      </c>
      <c r="AI33" s="17"/>
      <c r="AJ33" s="12">
        <v>2.231677104</v>
      </c>
      <c r="AK33" s="17"/>
      <c r="AL33" s="12">
        <v>1.926355321</v>
      </c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7"/>
      <c r="BF33" s="12">
        <v>2.177429637</v>
      </c>
      <c r="BG33" s="12"/>
      <c r="BH33" s="12"/>
      <c r="BI33">
        <v>1</v>
      </c>
      <c r="BJ33" t="s">
        <v>195</v>
      </c>
      <c r="BK33"/>
      <c r="BL33" s="19"/>
      <c r="BM33" s="19">
        <v>99.99632104</v>
      </c>
      <c r="BN33" s="19"/>
      <c r="BO33" s="19">
        <v>99.99649202</v>
      </c>
      <c r="BP33" s="19"/>
      <c r="BQ33" s="19">
        <v>99.99698395</v>
      </c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4"/>
      <c r="CE33" s="19">
        <v>99.99659206</v>
      </c>
      <c r="CF33" s="19"/>
      <c r="CG33" s="19"/>
      <c r="CH33" s="19"/>
      <c r="CI33" s="19">
        <v>99.99632104</v>
      </c>
      <c r="CJ33" s="19"/>
      <c r="CK33" s="19">
        <v>99.99649202</v>
      </c>
      <c r="CL33" s="19"/>
      <c r="CM33" s="19">
        <v>99.99698395</v>
      </c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4"/>
      <c r="DA33" s="19">
        <v>99.99659206</v>
      </c>
      <c r="DB33" s="19"/>
      <c r="DC33" s="19"/>
      <c r="DD33" s="14">
        <v>96861523.8</v>
      </c>
      <c r="DE33" s="14"/>
      <c r="DF33" s="14"/>
      <c r="DG33" s="14"/>
      <c r="DH33" s="14"/>
      <c r="DI33" s="14">
        <v>96861523.8</v>
      </c>
      <c r="DJ33" s="13">
        <v>0</v>
      </c>
      <c r="DK33" s="13">
        <v>97313809.4</v>
      </c>
      <c r="DL33" s="13">
        <v>0</v>
      </c>
      <c r="DM33" s="13">
        <v>96443650.9</v>
      </c>
      <c r="DN33" s="13">
        <v>0</v>
      </c>
      <c r="DO33" s="13">
        <v>96827111.2</v>
      </c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/>
      <c r="EH33" s="13">
        <v>0</v>
      </c>
      <c r="EI33" s="13">
        <v>96861523.8</v>
      </c>
      <c r="FJ33" s="11">
        <v>15.9</v>
      </c>
      <c r="FK33" s="11"/>
      <c r="FL33" s="11">
        <v>5.5</v>
      </c>
      <c r="FM33" s="11"/>
      <c r="FN33" s="11">
        <v>21.87906173</v>
      </c>
      <c r="FO33">
        <v>1</v>
      </c>
      <c r="FP33" t="s">
        <v>195</v>
      </c>
      <c r="FS33" s="31">
        <v>4.065023702944246</v>
      </c>
      <c r="FT33" s="31"/>
      <c r="FU33" s="31">
        <v>3.9026277516248893</v>
      </c>
      <c r="FV33" s="31"/>
      <c r="FW33" s="31">
        <v>3.4413903829771426</v>
      </c>
      <c r="FX33" s="31"/>
      <c r="FY33" s="31" t="s">
        <v>181</v>
      </c>
      <c r="FZ33" s="31"/>
      <c r="GA33" s="31" t="s">
        <v>181</v>
      </c>
      <c r="GB33" s="31"/>
      <c r="GC33" s="31" t="s">
        <v>181</v>
      </c>
      <c r="GD33" s="30"/>
      <c r="GE33" s="30"/>
      <c r="GF33" s="31"/>
      <c r="GG33" s="30">
        <f t="shared" si="4"/>
        <v>3.8030139458487593</v>
      </c>
      <c r="GH33" s="31"/>
      <c r="GI33" s="11">
        <v>110.49382713979027</v>
      </c>
      <c r="GJ33" s="11"/>
      <c r="GK33" s="11">
        <v>111.25000004648282</v>
      </c>
      <c r="GL33" s="11"/>
      <c r="GM33" s="11">
        <v>114.10256404827003</v>
      </c>
      <c r="GN33" s="11"/>
      <c r="GO33" s="11" t="s">
        <v>181</v>
      </c>
      <c r="GP33" s="11"/>
      <c r="GQ33" s="11" t="s">
        <v>181</v>
      </c>
      <c r="GR33" s="12"/>
      <c r="GS33" s="12" t="s">
        <v>181</v>
      </c>
      <c r="GT33" s="11"/>
      <c r="GU33" s="11"/>
      <c r="GV33" s="12"/>
      <c r="GW33" s="11">
        <f t="shared" si="5"/>
        <v>111.94879707818104</v>
      </c>
    </row>
    <row r="34" spans="1:205" ht="12.75">
      <c r="A34" s="26">
        <v>2017</v>
      </c>
      <c r="B34" s="26" t="s">
        <v>83</v>
      </c>
      <c r="C34" t="s">
        <v>44</v>
      </c>
      <c r="D34" t="s">
        <v>45</v>
      </c>
      <c r="E34" t="s">
        <v>43</v>
      </c>
      <c r="F34" t="s">
        <v>79</v>
      </c>
      <c r="H34" t="s">
        <v>51</v>
      </c>
      <c r="M34" t="s">
        <v>48</v>
      </c>
      <c r="O34" t="s">
        <v>49</v>
      </c>
      <c r="P34" t="s">
        <v>49</v>
      </c>
      <c r="Q34" t="s">
        <v>49</v>
      </c>
      <c r="R34" t="s">
        <v>47</v>
      </c>
      <c r="S34" t="s">
        <v>49</v>
      </c>
      <c r="T34" s="1">
        <v>35827</v>
      </c>
      <c r="U34" t="s">
        <v>84</v>
      </c>
      <c r="V34" t="s">
        <v>82</v>
      </c>
      <c r="Y34">
        <v>3</v>
      </c>
      <c r="AD34">
        <v>1</v>
      </c>
      <c r="AE34" t="s">
        <v>195</v>
      </c>
      <c r="AH34" s="11">
        <v>0.502839095</v>
      </c>
      <c r="AJ34" s="11">
        <v>0.544406246</v>
      </c>
      <c r="AL34" s="11">
        <v>0.623738598</v>
      </c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F34" s="11">
        <v>0.554151155</v>
      </c>
      <c r="BG34" s="11"/>
      <c r="BH34" s="11"/>
      <c r="BI34">
        <v>1</v>
      </c>
      <c r="BJ34" t="s">
        <v>195</v>
      </c>
      <c r="BL34" s="18"/>
      <c r="BM34" s="18">
        <v>99.99957208</v>
      </c>
      <c r="BN34" s="18"/>
      <c r="BO34" s="18">
        <v>99.99952259</v>
      </c>
      <c r="BP34" s="18"/>
      <c r="BQ34" s="18">
        <v>99.99945261</v>
      </c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3"/>
      <c r="CE34" s="18">
        <v>99.9995157</v>
      </c>
      <c r="CF34" s="18"/>
      <c r="CG34" s="18"/>
      <c r="CH34" s="18"/>
      <c r="CI34" s="18">
        <v>99.99957208</v>
      </c>
      <c r="CJ34" s="18"/>
      <c r="CK34" s="18">
        <v>99.99952259</v>
      </c>
      <c r="CL34" s="18"/>
      <c r="CM34" s="18">
        <v>99.99945261</v>
      </c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3"/>
      <c r="DA34" s="18">
        <v>99.9995157</v>
      </c>
      <c r="DB34" s="18"/>
      <c r="DC34" s="18"/>
      <c r="DD34" s="13">
        <v>85592722.5</v>
      </c>
      <c r="DE34" s="13"/>
      <c r="DF34" s="13"/>
      <c r="DG34" s="13"/>
      <c r="DH34" s="13">
        <v>87873041.7</v>
      </c>
      <c r="DI34" s="13">
        <v>173465764.2</v>
      </c>
      <c r="DK34" s="13">
        <v>178141541.4</v>
      </c>
      <c r="DM34" s="13">
        <v>172873406.5</v>
      </c>
      <c r="DO34" s="13">
        <v>172743412.2</v>
      </c>
      <c r="EI34" s="13">
        <v>173465764.2</v>
      </c>
      <c r="FJ34" s="11">
        <v>33.5026</v>
      </c>
      <c r="FL34" s="11">
        <v>0.5</v>
      </c>
      <c r="FM34" s="11">
        <v>34</v>
      </c>
      <c r="FN34" s="11">
        <v>43.15061728</v>
      </c>
      <c r="FO34">
        <v>1</v>
      </c>
      <c r="FP34" t="s">
        <v>195</v>
      </c>
      <c r="FS34" s="30">
        <v>0.4083504876605519</v>
      </c>
      <c r="FU34" s="30">
        <v>0.44079448371336327</v>
      </c>
      <c r="FW34" s="30">
        <v>0.50829071411183</v>
      </c>
      <c r="FY34" s="30" t="s">
        <v>181</v>
      </c>
      <c r="GA34" s="30" t="s">
        <v>181</v>
      </c>
      <c r="GC34" s="30" t="s">
        <v>181</v>
      </c>
      <c r="GG34" s="30">
        <f t="shared" si="4"/>
        <v>0.45247856182858176</v>
      </c>
      <c r="GI34" s="11">
        <v>95.42682923299974</v>
      </c>
      <c r="GK34" s="11">
        <v>92.33038346735668</v>
      </c>
      <c r="GM34" s="11">
        <v>92.85714282636877</v>
      </c>
      <c r="GO34" s="11" t="s">
        <v>181</v>
      </c>
      <c r="GQ34" s="11" t="s">
        <v>181</v>
      </c>
      <c r="GS34" s="11" t="s">
        <v>181</v>
      </c>
      <c r="GW34" s="11">
        <f t="shared" si="5"/>
        <v>93.5381185089084</v>
      </c>
    </row>
    <row r="35" spans="1:205" ht="12.75">
      <c r="A35" s="26" t="s">
        <v>50</v>
      </c>
      <c r="B35" s="26" t="s">
        <v>83</v>
      </c>
      <c r="C35" t="s">
        <v>44</v>
      </c>
      <c r="D35" t="s">
        <v>45</v>
      </c>
      <c r="E35" t="s">
        <v>43</v>
      </c>
      <c r="F35" t="s">
        <v>79</v>
      </c>
      <c r="H35" t="s">
        <v>51</v>
      </c>
      <c r="M35" t="s">
        <v>48</v>
      </c>
      <c r="O35" t="s">
        <v>49</v>
      </c>
      <c r="P35" t="s">
        <v>49</v>
      </c>
      <c r="Q35" t="s">
        <v>49</v>
      </c>
      <c r="R35" t="s">
        <v>47</v>
      </c>
      <c r="S35" t="s">
        <v>49</v>
      </c>
      <c r="T35" s="1">
        <v>35827</v>
      </c>
      <c r="U35" t="s">
        <v>84</v>
      </c>
      <c r="V35" t="s">
        <v>82</v>
      </c>
      <c r="Y35">
        <v>3</v>
      </c>
      <c r="AD35">
        <v>1</v>
      </c>
      <c r="AE35" t="s">
        <v>170</v>
      </c>
      <c r="AF35" t="s">
        <v>184</v>
      </c>
      <c r="AH35" s="11">
        <v>0.502839095</v>
      </c>
      <c r="AJ35" s="11">
        <v>0.544406246</v>
      </c>
      <c r="AL35" s="11">
        <v>0.623738598</v>
      </c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F35" s="11">
        <v>0.554151155</v>
      </c>
      <c r="BG35" s="11"/>
      <c r="BH35" s="11"/>
      <c r="BI35">
        <v>1</v>
      </c>
      <c r="BJ35" t="s">
        <v>170</v>
      </c>
      <c r="BK35" t="s">
        <v>184</v>
      </c>
      <c r="BL35" s="18"/>
      <c r="BM35" s="18">
        <v>99.99957208</v>
      </c>
      <c r="BN35" s="18"/>
      <c r="BO35" s="18">
        <v>99.99952259</v>
      </c>
      <c r="BP35" s="18"/>
      <c r="BQ35" s="18">
        <v>99.99945261</v>
      </c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3"/>
      <c r="CE35" s="18">
        <v>99.9995157</v>
      </c>
      <c r="CF35" s="18"/>
      <c r="CG35" s="18"/>
      <c r="CH35" s="18"/>
      <c r="CI35" s="18">
        <v>99.99957208</v>
      </c>
      <c r="CJ35" s="18"/>
      <c r="CK35" s="18">
        <v>99.99952259</v>
      </c>
      <c r="CL35" s="18"/>
      <c r="CM35" s="18">
        <v>99.99945261</v>
      </c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3"/>
      <c r="DA35" s="18">
        <v>99.9995157</v>
      </c>
      <c r="DB35" s="18"/>
      <c r="DC35" s="18"/>
      <c r="DD35" s="13">
        <v>85592722.5</v>
      </c>
      <c r="DE35" s="13"/>
      <c r="DF35" s="13"/>
      <c r="DG35" s="13"/>
      <c r="DH35" s="13">
        <v>87873041.7</v>
      </c>
      <c r="DI35" s="13">
        <v>173465764.2</v>
      </c>
      <c r="DK35" s="13">
        <v>178141541.4</v>
      </c>
      <c r="DM35" s="13">
        <v>172873406.5</v>
      </c>
      <c r="DO35" s="13">
        <v>172743412.2</v>
      </c>
      <c r="EI35" s="13">
        <v>173465764.2</v>
      </c>
      <c r="FJ35" s="11">
        <v>33.5026</v>
      </c>
      <c r="FL35" s="11">
        <v>0.5</v>
      </c>
      <c r="FM35" s="11">
        <v>34</v>
      </c>
      <c r="FN35" s="11">
        <v>43.15061728</v>
      </c>
      <c r="FO35">
        <v>1</v>
      </c>
      <c r="FP35" t="s">
        <v>170</v>
      </c>
      <c r="FQ35" t="s">
        <v>184</v>
      </c>
      <c r="FS35" s="30">
        <v>0.4083504876605519</v>
      </c>
      <c r="FU35" s="30">
        <v>0.44079448371336327</v>
      </c>
      <c r="FW35" s="30">
        <v>0.50829071411183</v>
      </c>
      <c r="FY35" s="30" t="s">
        <v>181</v>
      </c>
      <c r="GA35" s="30" t="s">
        <v>181</v>
      </c>
      <c r="GC35" s="30" t="s">
        <v>181</v>
      </c>
      <c r="GG35" s="30">
        <f t="shared" si="4"/>
        <v>0.45247856182858176</v>
      </c>
      <c r="GI35" s="11">
        <v>95.42682923299974</v>
      </c>
      <c r="GK35" s="11">
        <v>92.33038346735668</v>
      </c>
      <c r="GM35" s="11">
        <v>92.85714282636877</v>
      </c>
      <c r="GO35" s="11" t="s">
        <v>181</v>
      </c>
      <c r="GQ35" s="11" t="s">
        <v>181</v>
      </c>
      <c r="GS35" s="11" t="s">
        <v>181</v>
      </c>
      <c r="GW35" s="11">
        <f t="shared" si="5"/>
        <v>93.5381185089084</v>
      </c>
    </row>
    <row r="36" spans="1:205" ht="12.75">
      <c r="A36" s="26">
        <v>2020</v>
      </c>
      <c r="B36" s="26" t="s">
        <v>85</v>
      </c>
      <c r="C36" t="s">
        <v>44</v>
      </c>
      <c r="D36" t="s">
        <v>45</v>
      </c>
      <c r="E36" t="s">
        <v>43</v>
      </c>
      <c r="F36" t="s">
        <v>79</v>
      </c>
      <c r="H36" t="s">
        <v>52</v>
      </c>
      <c r="M36" t="s">
        <v>48</v>
      </c>
      <c r="O36" t="s">
        <v>49</v>
      </c>
      <c r="P36" t="s">
        <v>49</v>
      </c>
      <c r="Q36" t="s">
        <v>49</v>
      </c>
      <c r="R36" t="s">
        <v>47</v>
      </c>
      <c r="S36" t="s">
        <v>49</v>
      </c>
      <c r="T36" s="1">
        <v>36192</v>
      </c>
      <c r="U36" t="s">
        <v>86</v>
      </c>
      <c r="V36" t="s">
        <v>82</v>
      </c>
      <c r="Y36">
        <v>3</v>
      </c>
      <c r="AD36">
        <v>1</v>
      </c>
      <c r="AE36" t="s">
        <v>195</v>
      </c>
      <c r="AG36" s="15">
        <v>100</v>
      </c>
      <c r="AH36" s="11">
        <v>0.523694675</v>
      </c>
      <c r="AI36" s="15">
        <v>14.40496665</v>
      </c>
      <c r="AJ36" s="11">
        <v>0.660277286</v>
      </c>
      <c r="AK36" s="15">
        <v>78.5329037</v>
      </c>
      <c r="AL36" s="11">
        <v>0.495437135</v>
      </c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5">
        <v>60.01447585</v>
      </c>
      <c r="BF36" s="11">
        <v>0.559803032</v>
      </c>
      <c r="BG36" s="11"/>
      <c r="BH36" s="11"/>
      <c r="BI36">
        <v>1</v>
      </c>
      <c r="BJ36" t="s">
        <v>195</v>
      </c>
      <c r="BL36" s="18"/>
      <c r="BM36" s="18">
        <v>99.99493312</v>
      </c>
      <c r="BN36" s="18"/>
      <c r="BO36" s="18">
        <v>99.99328266</v>
      </c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3"/>
      <c r="CE36" s="18">
        <v>99.99398889</v>
      </c>
      <c r="CF36" s="18"/>
      <c r="CG36" s="18"/>
      <c r="CH36" s="18"/>
      <c r="CI36" s="18">
        <v>99.99493312</v>
      </c>
      <c r="CJ36" s="18"/>
      <c r="CK36" s="18">
        <v>99.99328266</v>
      </c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3"/>
      <c r="DA36" s="18">
        <v>99.99398889</v>
      </c>
      <c r="DB36" s="18"/>
      <c r="DC36" s="18"/>
      <c r="DD36" s="13">
        <v>504825.4</v>
      </c>
      <c r="DE36" s="13">
        <v>13613385.8</v>
      </c>
      <c r="DF36" s="13"/>
      <c r="DG36" s="13"/>
      <c r="DH36" s="13"/>
      <c r="DI36" s="13">
        <v>14118211.3</v>
      </c>
      <c r="DK36" s="13">
        <v>15668847.5</v>
      </c>
      <c r="DM36" s="13">
        <v>14901438.3</v>
      </c>
      <c r="DO36" s="13">
        <v>12288791.5</v>
      </c>
      <c r="EI36" s="13">
        <v>14118211.3</v>
      </c>
      <c r="FJ36" s="11">
        <v>41.865573</v>
      </c>
      <c r="FL36" s="11">
        <v>0</v>
      </c>
      <c r="FM36" s="11">
        <v>41.87</v>
      </c>
      <c r="FN36" s="11">
        <v>46.2642328</v>
      </c>
      <c r="FO36">
        <v>1</v>
      </c>
      <c r="FP36" t="s">
        <v>195</v>
      </c>
      <c r="FS36" s="30">
        <v>0.713399782897489</v>
      </c>
      <c r="FU36" s="30">
        <v>0.9062708945509383</v>
      </c>
      <c r="FW36" s="30" t="s">
        <v>181</v>
      </c>
      <c r="FY36" s="30" t="s">
        <v>181</v>
      </c>
      <c r="GA36" s="30" t="s">
        <v>181</v>
      </c>
      <c r="GC36" s="30" t="s">
        <v>181</v>
      </c>
      <c r="GG36" s="30">
        <f t="shared" si="4"/>
        <v>0.8098353387242136</v>
      </c>
      <c r="GI36" s="11">
        <v>14.079666044929688</v>
      </c>
      <c r="GK36" s="11">
        <v>13.491514417190213</v>
      </c>
      <c r="GM36" s="11">
        <v>0</v>
      </c>
      <c r="GO36" s="11" t="s">
        <v>181</v>
      </c>
      <c r="GQ36" s="11" t="s">
        <v>181</v>
      </c>
      <c r="GS36" s="11" t="s">
        <v>181</v>
      </c>
      <c r="GW36" s="11">
        <f t="shared" si="5"/>
        <v>9.190393487373301</v>
      </c>
    </row>
  </sheetData>
  <printOptions headings="1" horizontalCentered="1"/>
  <pageMargins left="0.25" right="0.25" top="0.5" bottom="0.5" header="0.25" footer="0.25"/>
  <pageSetup fitToHeight="40" fitToWidth="3" horizontalDpi="600" verticalDpi="600" orientation="landscape" pageOrder="overThenDown" scale="70" r:id="rId1"/>
  <headerFooter alignWithMargins="0">
    <oddHeader>&amp;CData Summary: HCl Production Furnaces, Total Chlorine</oddHeader>
    <oddFooter>&amp;CPage &amp;P of &amp;N</oddFooter>
  </headerFooter>
  <colBreaks count="3" manualBreakCount="3">
    <brk id="19" max="65535" man="1"/>
    <brk id="60" max="65535" man="1"/>
    <brk id="1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GC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Wyman Clark</dc:creator>
  <cp:keywords/>
  <dc:description/>
  <cp:lastModifiedBy>Alan Nguyen</cp:lastModifiedBy>
  <cp:lastPrinted>2005-08-10T19:06:27Z</cp:lastPrinted>
  <dcterms:created xsi:type="dcterms:W3CDTF">2002-10-18T20:12:58Z</dcterms:created>
  <dcterms:modified xsi:type="dcterms:W3CDTF">2005-08-10T19:07:17Z</dcterms:modified>
  <cp:category/>
  <cp:version/>
  <cp:contentType/>
  <cp:contentStatus/>
</cp:coreProperties>
</file>