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Aircraft" sheetId="1" r:id="rId1"/>
    <sheet name="Locomotives" sheetId="2" r:id="rId2"/>
    <sheet name="Commercial Marine (CI)" sheetId="3" r:id="rId3"/>
    <sheet name="Commercial Marine (other)" sheetId="4" r:id="rId4"/>
  </sheets>
  <definedNames/>
  <calcPr fullCalcOnLoad="1"/>
</workbook>
</file>

<file path=xl/sharedStrings.xml><?xml version="1.0" encoding="utf-8"?>
<sst xmlns="http://schemas.openxmlformats.org/spreadsheetml/2006/main" count="262" uniqueCount="47">
  <si>
    <t>SCC</t>
  </si>
  <si>
    <t>Description</t>
  </si>
  <si>
    <t>2275000000</t>
  </si>
  <si>
    <t>2275001000</t>
  </si>
  <si>
    <t>2275020000</t>
  </si>
  <si>
    <t>2275050000</t>
  </si>
  <si>
    <t>2275060000</t>
  </si>
  <si>
    <t>2275070000</t>
  </si>
  <si>
    <t>2275900000</t>
  </si>
  <si>
    <t>2275900101</t>
  </si>
  <si>
    <t>2275900102</t>
  </si>
  <si>
    <t>Year</t>
  </si>
  <si>
    <t>VOC</t>
  </si>
  <si>
    <t>CO</t>
  </si>
  <si>
    <t>tons/year</t>
  </si>
  <si>
    <r>
      <t>NO</t>
    </r>
    <r>
      <rPr>
        <b/>
        <vertAlign val="subscript"/>
        <sz val="10"/>
        <rFont val="Arial"/>
        <family val="2"/>
      </rPr>
      <t>x</t>
    </r>
  </si>
  <si>
    <r>
      <t>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</si>
  <si>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>2.5</t>
    </r>
  </si>
  <si>
    <r>
      <t>SO</t>
    </r>
    <r>
      <rPr>
        <b/>
        <vertAlign val="subscript"/>
        <sz val="10"/>
        <rFont val="Arial"/>
        <family val="2"/>
      </rPr>
      <t>2</t>
    </r>
  </si>
  <si>
    <t>All Aircraft Types</t>
  </si>
  <si>
    <t>Military Aircraft</t>
  </si>
  <si>
    <t>Commercial Aircraft</t>
  </si>
  <si>
    <t>General Aviation</t>
  </si>
  <si>
    <t>Air Taxi</t>
  </si>
  <si>
    <t>Aircraft Auxiliary Power</t>
  </si>
  <si>
    <t>Refueling: All Processes</t>
  </si>
  <si>
    <t>Refueling: Displacement Loss/Uncontrolled</t>
  </si>
  <si>
    <t>Refueling: Displacement Loss/Controlled</t>
  </si>
  <si>
    <t>All</t>
  </si>
  <si>
    <t>Diesel</t>
  </si>
  <si>
    <t>2280001000</t>
  </si>
  <si>
    <t>Coal</t>
  </si>
  <si>
    <t>2280002000</t>
  </si>
  <si>
    <t>2280003000</t>
  </si>
  <si>
    <t>Residual</t>
  </si>
  <si>
    <t>2280004000</t>
  </si>
  <si>
    <t>Gasoline</t>
  </si>
  <si>
    <t>Locomotive 50-State Annual Inventories</t>
  </si>
  <si>
    <r>
      <t>Source</t>
    </r>
    <r>
      <rPr>
        <sz val="10"/>
        <rFont val="Arial"/>
        <family val="0"/>
      </rPr>
      <t>:  48-state inventories developed by Pechan for Tier 4 nonroad rule (excludes Alaska and Hawaii)</t>
    </r>
  </si>
  <si>
    <r>
      <t>Source</t>
    </r>
    <r>
      <rPr>
        <sz val="10"/>
        <rFont val="Arial"/>
        <family val="0"/>
      </rPr>
      <t xml:space="preserve">:  </t>
    </r>
  </si>
  <si>
    <t>Aircraft 48-State Annual Inventories (tons/year)</t>
  </si>
  <si>
    <t>Loco-FRM.xls</t>
  </si>
  <si>
    <r>
      <t>Documentation</t>
    </r>
    <r>
      <rPr>
        <sz val="10"/>
        <rFont val="Arial"/>
        <family val="0"/>
      </rPr>
      <t>: Tier 4 nonroad rule control case estimates as of 2-3-04.  Will be documented in FRM RIA.</t>
    </r>
  </si>
  <si>
    <r>
      <t>Source</t>
    </r>
    <r>
      <rPr>
        <sz val="10"/>
        <rFont val="Arial"/>
        <family val="0"/>
      </rPr>
      <t>:  CMV-FRM.xls</t>
    </r>
  </si>
  <si>
    <t>Commercial Marine Compression-Ignition 50-State Annual Inventories</t>
  </si>
  <si>
    <t>Commercial Marine Coal and Gasoline 48-State Annual Inventories</t>
  </si>
  <si>
    <r>
      <t>Documentation</t>
    </r>
    <r>
      <rPr>
        <sz val="10"/>
        <rFont val="Arial"/>
        <family val="0"/>
      </rPr>
      <t xml:space="preserve">:  E.H. Pechan &amp; Associates, Inc. </t>
    </r>
    <r>
      <rPr>
        <i/>
        <sz val="10"/>
        <rFont val="Arial"/>
        <family val="2"/>
      </rPr>
      <t>Procedures for Developing Base Year and Future Year Mass Emission Inventories for the Nonroad Diesel Engine Rulemaking</t>
    </r>
    <r>
      <rPr>
        <sz val="10"/>
        <rFont val="Arial"/>
        <family val="0"/>
      </rPr>
      <t>. Prepared for U.S. Environmental Protection Agency, Office of Air Quality Planning and Standards. February 2003.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</si>
</sst>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00390625" style="0" bestFit="1" customWidth="1"/>
    <col min="3" max="3" width="35.421875" style="0" bestFit="1" customWidth="1"/>
  </cols>
  <sheetData>
    <row r="1" ht="15">
      <c r="A1" s="1" t="s">
        <v>40</v>
      </c>
    </row>
    <row r="2" spans="4:9" ht="12.75">
      <c r="D2" s="9" t="s">
        <v>14</v>
      </c>
      <c r="E2" s="9"/>
      <c r="F2" s="9"/>
      <c r="G2" s="9"/>
      <c r="H2" s="9"/>
      <c r="I2" s="9"/>
    </row>
    <row r="3" spans="1:9" s="4" customFormat="1" ht="14.25">
      <c r="A3" s="3" t="s">
        <v>11</v>
      </c>
      <c r="B3" s="4" t="s">
        <v>0</v>
      </c>
      <c r="C3" s="4" t="s">
        <v>1</v>
      </c>
      <c r="D3" s="5" t="s">
        <v>12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ht="12.75">
      <c r="A4" s="2">
        <v>1996</v>
      </c>
      <c r="B4" t="s">
        <v>2</v>
      </c>
      <c r="C4" t="s">
        <v>19</v>
      </c>
      <c r="D4" s="6">
        <v>13231.0689</v>
      </c>
      <c r="E4" s="6">
        <v>61799.7465</v>
      </c>
      <c r="F4" s="6">
        <v>30692.7647</v>
      </c>
      <c r="G4" s="6">
        <v>101.2999</v>
      </c>
      <c r="H4" s="6">
        <v>71.441</v>
      </c>
      <c r="I4" s="6">
        <v>1266.9124000000002</v>
      </c>
    </row>
    <row r="5" spans="1:9" ht="12.75">
      <c r="A5" s="2">
        <v>1996</v>
      </c>
      <c r="B5" t="s">
        <v>3</v>
      </c>
      <c r="C5" t="s">
        <v>20</v>
      </c>
      <c r="D5" s="6">
        <v>60273.0345</v>
      </c>
      <c r="E5" s="6">
        <v>124683.7686</v>
      </c>
      <c r="F5" s="6">
        <v>28626.8792</v>
      </c>
      <c r="G5" s="6">
        <v>35883.7432</v>
      </c>
      <c r="H5" s="6">
        <v>25306.6869</v>
      </c>
      <c r="I5" s="6">
        <v>3938.7308000000003</v>
      </c>
    </row>
    <row r="6" spans="1:9" ht="12.75">
      <c r="A6" s="2">
        <v>1996</v>
      </c>
      <c r="B6" t="s">
        <v>4</v>
      </c>
      <c r="C6" t="s">
        <v>21</v>
      </c>
      <c r="D6" s="6">
        <v>73101.9894</v>
      </c>
      <c r="E6" s="6">
        <v>273096.5846</v>
      </c>
      <c r="F6" s="6">
        <v>97171.852</v>
      </c>
      <c r="G6" s="6">
        <v>2534.552</v>
      </c>
      <c r="H6" s="6">
        <v>1787.4785</v>
      </c>
      <c r="I6" s="6">
        <v>4942.7145</v>
      </c>
    </row>
    <row r="7" spans="1:9" ht="12.75">
      <c r="A7" s="2">
        <v>1996</v>
      </c>
      <c r="B7" t="s">
        <v>5</v>
      </c>
      <c r="C7" t="s">
        <v>22</v>
      </c>
      <c r="D7" s="6">
        <v>22837.6635</v>
      </c>
      <c r="E7" s="6">
        <v>472071.9252</v>
      </c>
      <c r="F7" s="6">
        <v>8376.9062</v>
      </c>
      <c r="G7" s="6">
        <v>1029.8686</v>
      </c>
      <c r="H7" s="6">
        <v>725.7453</v>
      </c>
      <c r="I7" s="6">
        <v>1153.8835</v>
      </c>
    </row>
    <row r="8" spans="1:9" ht="12.75">
      <c r="A8" s="2">
        <v>1996</v>
      </c>
      <c r="B8" t="s">
        <v>6</v>
      </c>
      <c r="C8" t="s">
        <v>23</v>
      </c>
      <c r="D8" s="6">
        <v>758.1221</v>
      </c>
      <c r="E8" s="6">
        <v>17479.7597</v>
      </c>
      <c r="F8" s="6">
        <v>93.852</v>
      </c>
      <c r="G8" s="6">
        <v>0</v>
      </c>
      <c r="H8" s="6">
        <v>0</v>
      </c>
      <c r="I8" s="6">
        <v>2.9645</v>
      </c>
    </row>
    <row r="9" spans="1:9" ht="12.75">
      <c r="A9" s="2">
        <v>1996</v>
      </c>
      <c r="B9" t="s">
        <v>7</v>
      </c>
      <c r="C9" t="s">
        <v>24</v>
      </c>
      <c r="D9" s="6">
        <v>1.9066</v>
      </c>
      <c r="E9" s="6">
        <v>181.3839</v>
      </c>
      <c r="F9" s="6">
        <v>55.2925</v>
      </c>
      <c r="G9" s="6">
        <v>0</v>
      </c>
      <c r="H9" s="6">
        <v>0</v>
      </c>
      <c r="I9" s="6">
        <v>0</v>
      </c>
    </row>
    <row r="10" spans="1:9" ht="12.75">
      <c r="A10" s="2">
        <v>1996</v>
      </c>
      <c r="B10" t="s">
        <v>8</v>
      </c>
      <c r="C10" t="s">
        <v>25</v>
      </c>
      <c r="D10" s="6">
        <v>5022.782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s="2">
        <v>1996</v>
      </c>
      <c r="B11" t="s">
        <v>9</v>
      </c>
      <c r="C11" t="s">
        <v>26</v>
      </c>
      <c r="D11" s="6">
        <v>1140.3122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2">
        <v>1996</v>
      </c>
      <c r="B12" t="s">
        <v>10</v>
      </c>
      <c r="C12" t="s">
        <v>27</v>
      </c>
      <c r="D12" s="6">
        <v>26.8085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.75">
      <c r="A13" s="3">
        <v>1996</v>
      </c>
      <c r="B13" s="4" t="s">
        <v>28</v>
      </c>
      <c r="D13" s="8">
        <f aca="true" t="shared" si="0" ref="D13:I13">SUM(D4:D12)</f>
        <v>176393.6877</v>
      </c>
      <c r="E13" s="8">
        <f t="shared" si="0"/>
        <v>949313.1685000001</v>
      </c>
      <c r="F13" s="8">
        <f t="shared" si="0"/>
        <v>165017.5466</v>
      </c>
      <c r="G13" s="8">
        <f t="shared" si="0"/>
        <v>39549.4637</v>
      </c>
      <c r="H13" s="8">
        <f t="shared" si="0"/>
        <v>27891.3517</v>
      </c>
      <c r="I13" s="8">
        <f t="shared" si="0"/>
        <v>11305.2057</v>
      </c>
    </row>
    <row r="14" spans="1:9" ht="12.75">
      <c r="A14" s="3"/>
      <c r="B14" s="4"/>
      <c r="D14" s="8"/>
      <c r="E14" s="8"/>
      <c r="F14" s="8"/>
      <c r="G14" s="8"/>
      <c r="H14" s="8"/>
      <c r="I14" s="8"/>
    </row>
    <row r="15" spans="1:9" ht="12.75">
      <c r="A15" s="3"/>
      <c r="B15" s="4"/>
      <c r="D15" s="8"/>
      <c r="E15" s="8"/>
      <c r="F15" s="8"/>
      <c r="G15" s="8"/>
      <c r="H15" s="8"/>
      <c r="I15" s="8"/>
    </row>
    <row r="16" spans="1:9" ht="14.25">
      <c r="A16" s="3" t="s">
        <v>11</v>
      </c>
      <c r="B16" s="4" t="s">
        <v>0</v>
      </c>
      <c r="C16" s="4" t="s">
        <v>1</v>
      </c>
      <c r="D16" s="5" t="s">
        <v>12</v>
      </c>
      <c r="E16" s="5" t="s">
        <v>13</v>
      </c>
      <c r="F16" s="5" t="s">
        <v>15</v>
      </c>
      <c r="G16" s="5" t="s">
        <v>16</v>
      </c>
      <c r="H16" s="5" t="s">
        <v>17</v>
      </c>
      <c r="I16" s="5" t="s">
        <v>18</v>
      </c>
    </row>
    <row r="17" spans="1:9" ht="12.75">
      <c r="A17" s="2">
        <v>2020</v>
      </c>
      <c r="B17" t="s">
        <v>2</v>
      </c>
      <c r="C17" t="s">
        <v>19</v>
      </c>
      <c r="D17" s="6">
        <v>12720.7778</v>
      </c>
      <c r="E17" s="6">
        <v>59334.9092</v>
      </c>
      <c r="F17" s="6">
        <v>29274.5577</v>
      </c>
      <c r="G17" s="6">
        <v>103.3255</v>
      </c>
      <c r="H17" s="6">
        <v>72.8696</v>
      </c>
      <c r="I17" s="6">
        <v>1267.7897</v>
      </c>
    </row>
    <row r="18" spans="1:9" ht="12.75">
      <c r="A18" s="2">
        <v>2020</v>
      </c>
      <c r="B18" t="s">
        <v>3</v>
      </c>
      <c r="C18" t="s">
        <v>20</v>
      </c>
      <c r="D18" s="6">
        <v>57948.4455</v>
      </c>
      <c r="E18" s="6">
        <v>119710.8493</v>
      </c>
      <c r="F18" s="6">
        <v>27304.1299</v>
      </c>
      <c r="G18" s="6">
        <v>36601.2595</v>
      </c>
      <c r="H18" s="6">
        <v>25812.7087</v>
      </c>
      <c r="I18" s="6">
        <v>3941.4574000000002</v>
      </c>
    </row>
    <row r="19" spans="1:9" ht="12.75">
      <c r="A19" s="2">
        <v>2020</v>
      </c>
      <c r="B19" t="s">
        <v>4</v>
      </c>
      <c r="C19" t="s">
        <v>21</v>
      </c>
      <c r="D19" s="6">
        <v>119701.0791</v>
      </c>
      <c r="E19" s="6">
        <v>447185.7019</v>
      </c>
      <c r="F19" s="6">
        <v>159115.1841</v>
      </c>
      <c r="G19" s="6">
        <v>4150.2089</v>
      </c>
      <c r="H19" s="6">
        <v>2926.9126</v>
      </c>
      <c r="I19" s="6">
        <v>8093.4539</v>
      </c>
    </row>
    <row r="20" spans="1:9" ht="12.75">
      <c r="A20" s="2">
        <v>2020</v>
      </c>
      <c r="B20" t="s">
        <v>5</v>
      </c>
      <c r="C20" t="s">
        <v>22</v>
      </c>
      <c r="D20" s="6">
        <v>35482.8345</v>
      </c>
      <c r="E20" s="6">
        <v>733490.4875</v>
      </c>
      <c r="F20" s="6">
        <v>12922.2324</v>
      </c>
      <c r="G20" s="6">
        <v>1719.4959</v>
      </c>
      <c r="H20" s="6">
        <v>1211.7234</v>
      </c>
      <c r="I20" s="6">
        <v>1958.7794</v>
      </c>
    </row>
    <row r="21" spans="1:9" ht="12.75">
      <c r="A21" s="2">
        <v>2020</v>
      </c>
      <c r="B21" t="s">
        <v>6</v>
      </c>
      <c r="C21" t="s">
        <v>23</v>
      </c>
      <c r="D21" s="6">
        <v>1177.8928</v>
      </c>
      <c r="E21" s="6">
        <v>27159.4998</v>
      </c>
      <c r="F21" s="6">
        <v>144.7764</v>
      </c>
      <c r="G21" s="6">
        <v>0</v>
      </c>
      <c r="H21" s="6">
        <v>0</v>
      </c>
      <c r="I21" s="6">
        <v>5.0324</v>
      </c>
    </row>
    <row r="22" spans="1:9" ht="12.75">
      <c r="A22" s="2">
        <v>2020</v>
      </c>
      <c r="B22" t="s">
        <v>7</v>
      </c>
      <c r="C22" t="s">
        <v>24</v>
      </c>
      <c r="D22" s="6">
        <v>3.1219</v>
      </c>
      <c r="E22" s="6">
        <v>297.0096</v>
      </c>
      <c r="F22" s="6">
        <v>90.5393</v>
      </c>
      <c r="G22" s="6">
        <v>0</v>
      </c>
      <c r="H22" s="6">
        <v>0</v>
      </c>
      <c r="I22" s="6">
        <v>0</v>
      </c>
    </row>
    <row r="23" spans="1:9" ht="12.75">
      <c r="A23" s="2">
        <v>2020</v>
      </c>
      <c r="B23" t="s">
        <v>8</v>
      </c>
      <c r="C23" t="s">
        <v>25</v>
      </c>
      <c r="D23" s="6">
        <v>10248.6988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2.75">
      <c r="A24" s="2">
        <v>2020</v>
      </c>
      <c r="B24" t="s">
        <v>9</v>
      </c>
      <c r="C24" t="s">
        <v>26</v>
      </c>
      <c r="D24" s="6">
        <v>2312.9238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2.75">
      <c r="A25" s="2">
        <v>2020</v>
      </c>
      <c r="B25" t="s">
        <v>10</v>
      </c>
      <c r="C25" t="s">
        <v>27</v>
      </c>
      <c r="D25" s="6">
        <v>58.092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75">
      <c r="A26" s="3">
        <v>2020</v>
      </c>
      <c r="B26" s="4" t="s">
        <v>28</v>
      </c>
      <c r="D26" s="8">
        <f aca="true" t="shared" si="1" ref="D26:I26">SUM(D17:D25)</f>
        <v>239653.8662</v>
      </c>
      <c r="E26" s="8">
        <f t="shared" si="1"/>
        <v>1387178.4573000001</v>
      </c>
      <c r="F26" s="8">
        <f t="shared" si="1"/>
        <v>228851.41980000003</v>
      </c>
      <c r="G26" s="8">
        <f t="shared" si="1"/>
        <v>42574.2898</v>
      </c>
      <c r="H26" s="8">
        <f t="shared" si="1"/>
        <v>30024.2143</v>
      </c>
      <c r="I26" s="8">
        <f t="shared" si="1"/>
        <v>15266.5128</v>
      </c>
    </row>
    <row r="27" spans="1:9" ht="12.75">
      <c r="A27" s="3"/>
      <c r="B27" s="4"/>
      <c r="D27" s="8"/>
      <c r="E27" s="8"/>
      <c r="F27" s="8"/>
      <c r="G27" s="8"/>
      <c r="H27" s="8"/>
      <c r="I27" s="8"/>
    </row>
    <row r="28" spans="1:9" ht="12.75">
      <c r="A28" s="3"/>
      <c r="B28" s="4"/>
      <c r="D28" s="8"/>
      <c r="E28" s="8"/>
      <c r="F28" s="8"/>
      <c r="G28" s="8"/>
      <c r="H28" s="8"/>
      <c r="I28" s="8"/>
    </row>
    <row r="29" spans="1:9" ht="14.25">
      <c r="A29" s="3" t="s">
        <v>11</v>
      </c>
      <c r="B29" s="4" t="s">
        <v>0</v>
      </c>
      <c r="C29" s="4" t="s">
        <v>1</v>
      </c>
      <c r="D29" s="5" t="s">
        <v>12</v>
      </c>
      <c r="E29" s="5" t="s">
        <v>13</v>
      </c>
      <c r="F29" s="5" t="s">
        <v>15</v>
      </c>
      <c r="G29" s="5" t="s">
        <v>16</v>
      </c>
      <c r="H29" s="5" t="s">
        <v>17</v>
      </c>
      <c r="I29" s="5" t="s">
        <v>18</v>
      </c>
    </row>
    <row r="30" spans="1:9" ht="12.75">
      <c r="A30" s="2">
        <v>2030</v>
      </c>
      <c r="B30" t="s">
        <v>2</v>
      </c>
      <c r="C30" t="s">
        <v>19</v>
      </c>
      <c r="D30" s="6">
        <v>12720.7778</v>
      </c>
      <c r="E30" s="6">
        <v>59334.9092</v>
      </c>
      <c r="F30" s="6">
        <v>29274.5577</v>
      </c>
      <c r="G30" s="6">
        <v>103.3255</v>
      </c>
      <c r="H30" s="6">
        <v>72.8696</v>
      </c>
      <c r="I30" s="6">
        <v>1267.7898</v>
      </c>
    </row>
    <row r="31" spans="1:9" ht="12.75">
      <c r="A31" s="2">
        <v>2030</v>
      </c>
      <c r="B31" t="s">
        <v>3</v>
      </c>
      <c r="C31" t="s">
        <v>20</v>
      </c>
      <c r="D31" s="6">
        <v>57948.4455</v>
      </c>
      <c r="E31" s="6">
        <v>119710.8493</v>
      </c>
      <c r="F31" s="6">
        <v>27304.1299</v>
      </c>
      <c r="G31" s="6">
        <v>36601.2595</v>
      </c>
      <c r="H31" s="6">
        <v>25812.7087</v>
      </c>
      <c r="I31" s="6">
        <v>3941.4592000000002</v>
      </c>
    </row>
    <row r="32" spans="1:9" ht="12.75">
      <c r="A32" s="2">
        <v>2030</v>
      </c>
      <c r="B32" t="s">
        <v>4</v>
      </c>
      <c r="C32" t="s">
        <v>21</v>
      </c>
      <c r="D32" s="6">
        <v>141247.2742</v>
      </c>
      <c r="E32" s="6">
        <v>527679.1285</v>
      </c>
      <c r="F32" s="6">
        <v>187755.9182</v>
      </c>
      <c r="G32" s="6">
        <v>4897.2466</v>
      </c>
      <c r="H32" s="6">
        <v>3453.7569</v>
      </c>
      <c r="I32" s="6">
        <v>9550.2785</v>
      </c>
    </row>
    <row r="33" spans="1:9" ht="12.75">
      <c r="A33" s="2">
        <v>2030</v>
      </c>
      <c r="B33" t="s">
        <v>5</v>
      </c>
      <c r="C33" t="s">
        <v>22</v>
      </c>
      <c r="D33" s="6">
        <v>37094.0242</v>
      </c>
      <c r="E33" s="6">
        <v>766796.5538</v>
      </c>
      <c r="F33" s="6">
        <v>13509.0111</v>
      </c>
      <c r="G33" s="6">
        <v>1797.5707</v>
      </c>
      <c r="H33" s="6">
        <v>1266.7472</v>
      </c>
      <c r="I33" s="6">
        <v>2047.7428</v>
      </c>
    </row>
    <row r="34" spans="1:9" ht="12.75">
      <c r="A34" s="2">
        <v>2030</v>
      </c>
      <c r="B34" t="s">
        <v>6</v>
      </c>
      <c r="C34" t="s">
        <v>23</v>
      </c>
      <c r="D34" s="6">
        <v>1231.3785</v>
      </c>
      <c r="E34" s="6">
        <v>28392.7484</v>
      </c>
      <c r="F34" s="6">
        <v>151.3499</v>
      </c>
      <c r="G34" s="6">
        <v>0</v>
      </c>
      <c r="H34" s="6">
        <v>0</v>
      </c>
      <c r="I34" s="6">
        <v>5.2611</v>
      </c>
    </row>
    <row r="35" spans="1:9" ht="12.75">
      <c r="A35" s="2">
        <v>2030</v>
      </c>
      <c r="B35" t="s">
        <v>7</v>
      </c>
      <c r="C35" t="s">
        <v>24</v>
      </c>
      <c r="D35" s="6">
        <v>3.684</v>
      </c>
      <c r="E35" s="6">
        <v>350.4712</v>
      </c>
      <c r="F35" s="6">
        <v>106.8365</v>
      </c>
      <c r="G35" s="6">
        <v>0</v>
      </c>
      <c r="H35" s="6">
        <v>0</v>
      </c>
      <c r="I35" s="6">
        <v>0</v>
      </c>
    </row>
    <row r="36" spans="1:9" ht="12.75">
      <c r="A36" s="2">
        <v>2030</v>
      </c>
      <c r="B36" t="s">
        <v>8</v>
      </c>
      <c r="C36" t="s">
        <v>25</v>
      </c>
      <c r="D36" s="6">
        <v>12471.3068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2.75">
      <c r="A37" s="2">
        <v>2030</v>
      </c>
      <c r="B37" t="s">
        <v>9</v>
      </c>
      <c r="C37" t="s">
        <v>26</v>
      </c>
      <c r="D37" s="6">
        <v>2772.5616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2.75">
      <c r="A38" s="2">
        <v>2030</v>
      </c>
      <c r="B38" t="s">
        <v>10</v>
      </c>
      <c r="C38" t="s">
        <v>27</v>
      </c>
      <c r="D38" s="6">
        <v>71.8472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2.75">
      <c r="A39" s="3">
        <v>2030</v>
      </c>
      <c r="B39" s="4" t="s">
        <v>28</v>
      </c>
      <c r="D39" s="8">
        <f aca="true" t="shared" si="2" ref="D39:I39">SUM(D30:D38)</f>
        <v>265561.29980000004</v>
      </c>
      <c r="E39" s="8">
        <f t="shared" si="2"/>
        <v>1502264.6604</v>
      </c>
      <c r="F39" s="8">
        <f t="shared" si="2"/>
        <v>258101.8033</v>
      </c>
      <c r="G39" s="8">
        <f t="shared" si="2"/>
        <v>43399.402299999994</v>
      </c>
      <c r="H39" s="8">
        <f t="shared" si="2"/>
        <v>30606.082400000003</v>
      </c>
      <c r="I39" s="8">
        <f t="shared" si="2"/>
        <v>16812.5314</v>
      </c>
    </row>
    <row r="40" spans="1:9" ht="12.75">
      <c r="A40" s="3"/>
      <c r="B40" s="4"/>
      <c r="D40" s="6"/>
      <c r="E40" s="6"/>
      <c r="F40" s="6"/>
      <c r="G40" s="6"/>
      <c r="H40" s="6"/>
      <c r="I40" s="6"/>
    </row>
    <row r="42" ht="12.75">
      <c r="A42" s="4" t="s">
        <v>38</v>
      </c>
    </row>
    <row r="43" spans="1:9" ht="39" customHeight="1">
      <c r="A43" s="10" t="s">
        <v>46</v>
      </c>
      <c r="B43" s="10"/>
      <c r="C43" s="10"/>
      <c r="D43" s="10"/>
      <c r="E43" s="10"/>
      <c r="F43" s="10"/>
      <c r="G43" s="10"/>
      <c r="H43" s="10"/>
      <c r="I43" s="10"/>
    </row>
  </sheetData>
  <mergeCells count="2">
    <mergeCell ref="D2:I2"/>
    <mergeCell ref="A43:I43"/>
  </mergeCells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&amp;L&amp;F; &amp;A&amp;R2-3-04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3" max="3" width="11.00390625" style="0" bestFit="1" customWidth="1"/>
  </cols>
  <sheetData>
    <row r="1" ht="15">
      <c r="A1" s="1" t="s">
        <v>37</v>
      </c>
    </row>
    <row r="2" spans="4:9" s="4" customFormat="1" ht="12.75">
      <c r="D2" s="9" t="s">
        <v>14</v>
      </c>
      <c r="E2" s="9"/>
      <c r="F2" s="9"/>
      <c r="G2" s="9"/>
      <c r="H2" s="9"/>
      <c r="I2" s="9"/>
    </row>
    <row r="3" spans="1:9" s="4" customFormat="1" ht="14.25">
      <c r="A3" s="3" t="s">
        <v>11</v>
      </c>
      <c r="B3" s="4" t="s">
        <v>0</v>
      </c>
      <c r="C3" s="4" t="s">
        <v>1</v>
      </c>
      <c r="D3" s="5" t="s">
        <v>12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ht="12.75">
      <c r="A4" s="2">
        <v>2001</v>
      </c>
      <c r="B4" t="s">
        <v>28</v>
      </c>
      <c r="C4" t="s">
        <v>29</v>
      </c>
      <c r="D4" s="6">
        <v>34448.99762557714</v>
      </c>
      <c r="E4" s="6">
        <v>83775.10938403082</v>
      </c>
      <c r="F4" s="6">
        <v>810233.7221448238</v>
      </c>
      <c r="G4" s="6">
        <v>20790.903058810574</v>
      </c>
      <c r="H4" s="6">
        <v>20167.175967046256</v>
      </c>
      <c r="I4" s="6">
        <v>50777.646244162395</v>
      </c>
    </row>
    <row r="5" spans="1:9" ht="12.75">
      <c r="A5" s="2">
        <v>2007</v>
      </c>
      <c r="B5" t="s">
        <v>28</v>
      </c>
      <c r="C5" t="s">
        <v>29</v>
      </c>
      <c r="D5" s="6">
        <v>32645.977457996363</v>
      </c>
      <c r="E5" s="6">
        <v>86681.37511377601</v>
      </c>
      <c r="F5" s="6">
        <v>559949.029019648</v>
      </c>
      <c r="G5" s="6">
        <v>17656.702780794</v>
      </c>
      <c r="H5" s="6">
        <v>17127.00169737018</v>
      </c>
      <c r="I5" s="6">
        <v>26547.619306161334</v>
      </c>
    </row>
    <row r="6" spans="1:9" ht="12.75">
      <c r="A6" s="2">
        <v>2010</v>
      </c>
      <c r="B6" t="s">
        <v>28</v>
      </c>
      <c r="C6" t="s">
        <v>29</v>
      </c>
      <c r="D6" s="6">
        <v>31558.94975580377</v>
      </c>
      <c r="E6" s="6">
        <v>90240.8840580052</v>
      </c>
      <c r="F6" s="6">
        <v>536834.4562574762</v>
      </c>
      <c r="G6" s="6">
        <v>15109.464671661672</v>
      </c>
      <c r="H6" s="6">
        <v>14656.18073151182</v>
      </c>
      <c r="I6" s="6">
        <v>4288.490341857937</v>
      </c>
    </row>
    <row r="7" spans="1:9" ht="12.75">
      <c r="A7" s="2">
        <v>2015</v>
      </c>
      <c r="B7" t="s">
        <v>28</v>
      </c>
      <c r="C7" t="s">
        <v>29</v>
      </c>
      <c r="D7" s="6">
        <v>31072.023645531895</v>
      </c>
      <c r="E7" s="6">
        <v>95120.21092537555</v>
      </c>
      <c r="F7" s="6">
        <v>524202.6222529821</v>
      </c>
      <c r="G7" s="6">
        <v>14460.690627239106</v>
      </c>
      <c r="H7" s="6">
        <v>14026.869908421933</v>
      </c>
      <c r="I7" s="6">
        <v>1215.0750234399836</v>
      </c>
    </row>
    <row r="8" spans="1:9" ht="12.75">
      <c r="A8" s="2">
        <v>2020</v>
      </c>
      <c r="B8" t="s">
        <v>28</v>
      </c>
      <c r="C8" t="s">
        <v>29</v>
      </c>
      <c r="D8" s="6">
        <v>30169.847522238808</v>
      </c>
      <c r="E8" s="6">
        <v>99372.95756660815</v>
      </c>
      <c r="F8" s="6">
        <v>508833.0637443478</v>
      </c>
      <c r="G8" s="6">
        <v>13652.210659748223</v>
      </c>
      <c r="H8" s="6">
        <v>13242.644339955776</v>
      </c>
      <c r="I8" s="6">
        <v>1265.5093271498267</v>
      </c>
    </row>
    <row r="9" spans="1:9" ht="12.75">
      <c r="A9" s="2">
        <v>2030</v>
      </c>
      <c r="B9" t="s">
        <v>28</v>
      </c>
      <c r="C9" t="s">
        <v>29</v>
      </c>
      <c r="D9" s="6">
        <v>28622.369886733057</v>
      </c>
      <c r="E9" s="6">
        <v>107939.07467917555</v>
      </c>
      <c r="F9" s="6">
        <v>481786.4537687289</v>
      </c>
      <c r="G9" s="6">
        <v>12060.790870221805</v>
      </c>
      <c r="H9" s="6">
        <v>11698.96714411515</v>
      </c>
      <c r="I9" s="6">
        <v>1364.932921545493</v>
      </c>
    </row>
    <row r="12" spans="1:2" ht="12.75">
      <c r="A12" s="4" t="s">
        <v>39</v>
      </c>
      <c r="B12" t="s">
        <v>41</v>
      </c>
    </row>
    <row r="13" ht="12.75">
      <c r="A13" s="4" t="s">
        <v>42</v>
      </c>
    </row>
  </sheetData>
  <mergeCells count="1">
    <mergeCell ref="D2:I2"/>
  </mergeCells>
  <printOptions/>
  <pageMargins left="0.75" right="0.75" top="1" bottom="1" header="0.5" footer="0.5"/>
  <pageSetup horizontalDpi="600" verticalDpi="600" orientation="portrait" r:id="rId1"/>
  <headerFooter alignWithMargins="0">
    <oddFooter>&amp;L&amp;F; &amp;A&amp;R2-3-04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2" max="3" width="11.00390625" style="0" bestFit="1" customWidth="1"/>
    <col min="6" max="6" width="9.7109375" style="0" customWidth="1"/>
    <col min="7" max="7" width="10.00390625" style="0" customWidth="1"/>
    <col min="8" max="8" width="10.28125" style="0" customWidth="1"/>
    <col min="9" max="9" width="10.140625" style="0" customWidth="1"/>
  </cols>
  <sheetData>
    <row r="1" ht="15">
      <c r="A1" s="1" t="s">
        <v>44</v>
      </c>
    </row>
    <row r="2" spans="1:9" ht="12.75">
      <c r="A2" s="4"/>
      <c r="B2" s="4"/>
      <c r="C2" s="4"/>
      <c r="D2" s="9" t="s">
        <v>14</v>
      </c>
      <c r="E2" s="9"/>
      <c r="F2" s="9"/>
      <c r="G2" s="9"/>
      <c r="H2" s="9"/>
      <c r="I2" s="9"/>
    </row>
    <row r="3" spans="1:9" ht="14.25">
      <c r="A3" s="3" t="s">
        <v>11</v>
      </c>
      <c r="B3" s="4" t="s">
        <v>0</v>
      </c>
      <c r="C3" s="4" t="s">
        <v>1</v>
      </c>
      <c r="D3" s="5" t="s">
        <v>12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ht="12.75">
      <c r="A4" s="2">
        <v>1996</v>
      </c>
      <c r="B4" t="s">
        <v>32</v>
      </c>
      <c r="C4" t="s">
        <v>29</v>
      </c>
      <c r="D4" s="6">
        <v>22673.894619659834</v>
      </c>
      <c r="E4" s="6">
        <v>98566.66683953731</v>
      </c>
      <c r="F4" s="6">
        <v>673295.1390420673</v>
      </c>
      <c r="G4" s="6">
        <v>19296.28661434089</v>
      </c>
      <c r="H4" s="6">
        <v>18717.39801591066</v>
      </c>
      <c r="I4" s="6">
        <v>31586.63612497172</v>
      </c>
    </row>
    <row r="5" spans="1:9" ht="12.75">
      <c r="A5" s="2">
        <v>1996</v>
      </c>
      <c r="B5" t="s">
        <v>33</v>
      </c>
      <c r="C5" t="s">
        <v>34</v>
      </c>
      <c r="D5" s="6">
        <v>7676.37</v>
      </c>
      <c r="E5" s="6">
        <v>15716</v>
      </c>
      <c r="F5" s="6">
        <v>189974</v>
      </c>
      <c r="G5" s="6">
        <v>17139</v>
      </c>
      <c r="H5" s="6">
        <v>16624.83</v>
      </c>
      <c r="I5" s="6">
        <v>156246</v>
      </c>
    </row>
    <row r="6" spans="1:9" ht="12.75">
      <c r="A6" s="3">
        <v>1996</v>
      </c>
      <c r="B6" s="4" t="s">
        <v>28</v>
      </c>
      <c r="D6" s="8">
        <f aca="true" t="shared" si="0" ref="D6:I6">SUM(D4:D5)</f>
        <v>30350.264619659833</v>
      </c>
      <c r="E6" s="8">
        <f t="shared" si="0"/>
        <v>114282.66683953731</v>
      </c>
      <c r="F6" s="8">
        <f t="shared" si="0"/>
        <v>863269.1390420673</v>
      </c>
      <c r="G6" s="8">
        <f t="shared" si="0"/>
        <v>36435.28661434089</v>
      </c>
      <c r="H6" s="8">
        <f t="shared" si="0"/>
        <v>35342.22801591066</v>
      </c>
      <c r="I6" s="8">
        <f t="shared" si="0"/>
        <v>187832.63612497173</v>
      </c>
    </row>
    <row r="7" spans="1:9" ht="12.75">
      <c r="A7" s="3"/>
      <c r="B7" s="4"/>
      <c r="D7" s="8"/>
      <c r="E7" s="8"/>
      <c r="F7" s="8"/>
      <c r="G7" s="8"/>
      <c r="H7" s="8"/>
      <c r="I7" s="8"/>
    </row>
    <row r="8" spans="1:9" ht="14.25">
      <c r="A8" s="3" t="s">
        <v>11</v>
      </c>
      <c r="B8" s="4" t="s">
        <v>0</v>
      </c>
      <c r="C8" s="4" t="s">
        <v>1</v>
      </c>
      <c r="D8" s="5" t="s">
        <v>12</v>
      </c>
      <c r="E8" s="5" t="s">
        <v>13</v>
      </c>
      <c r="F8" s="5" t="s">
        <v>15</v>
      </c>
      <c r="G8" s="5" t="s">
        <v>16</v>
      </c>
      <c r="H8" s="5" t="s">
        <v>17</v>
      </c>
      <c r="I8" s="5" t="s">
        <v>18</v>
      </c>
    </row>
    <row r="9" spans="1:9" ht="12.75">
      <c r="A9" s="2">
        <v>2001</v>
      </c>
      <c r="B9" t="s">
        <v>32</v>
      </c>
      <c r="C9" t="s">
        <v>29</v>
      </c>
      <c r="D9" s="6">
        <v>23862.3168440466</v>
      </c>
      <c r="E9" s="6">
        <v>103859.90062284358</v>
      </c>
      <c r="F9" s="6">
        <v>703655.5804908604</v>
      </c>
      <c r="G9" s="6">
        <v>20317.523087942835</v>
      </c>
      <c r="H9" s="6">
        <v>19707.99739530455</v>
      </c>
      <c r="I9" s="6">
        <v>29454.412217564164</v>
      </c>
    </row>
    <row r="10" spans="1:9" ht="12.75">
      <c r="A10" s="2">
        <v>2001</v>
      </c>
      <c r="B10" t="s">
        <v>33</v>
      </c>
      <c r="C10" t="s">
        <v>34</v>
      </c>
      <c r="D10" s="6">
        <v>9402.5502675</v>
      </c>
      <c r="E10" s="6">
        <v>19300.2875</v>
      </c>
      <c r="F10" s="6">
        <v>223075.5625</v>
      </c>
      <c r="G10" s="6">
        <v>20335.525</v>
      </c>
      <c r="H10" s="6">
        <v>19725.45925</v>
      </c>
      <c r="I10" s="6">
        <v>165927.79</v>
      </c>
    </row>
    <row r="11" spans="1:9" ht="12.75">
      <c r="A11" s="3">
        <v>2001</v>
      </c>
      <c r="B11" s="4" t="s">
        <v>28</v>
      </c>
      <c r="D11" s="8">
        <f aca="true" t="shared" si="1" ref="D11:I11">SUM(D9:D10)</f>
        <v>33264.8671115466</v>
      </c>
      <c r="E11" s="8">
        <f t="shared" si="1"/>
        <v>123160.18812284357</v>
      </c>
      <c r="F11" s="8">
        <f t="shared" si="1"/>
        <v>926731.1429908604</v>
      </c>
      <c r="G11" s="8">
        <f t="shared" si="1"/>
        <v>40653.048087942836</v>
      </c>
      <c r="H11" s="8">
        <f t="shared" si="1"/>
        <v>39433.45664530455</v>
      </c>
      <c r="I11" s="8">
        <f t="shared" si="1"/>
        <v>195382.20221756416</v>
      </c>
    </row>
    <row r="12" spans="1:9" ht="12.75">
      <c r="A12" s="3"/>
      <c r="B12" s="4"/>
      <c r="D12" s="8"/>
      <c r="E12" s="8"/>
      <c r="F12" s="8"/>
      <c r="G12" s="8"/>
      <c r="H12" s="8"/>
      <c r="I12" s="8"/>
    </row>
    <row r="13" spans="1:9" ht="14.25">
      <c r="A13" s="3" t="s">
        <v>11</v>
      </c>
      <c r="B13" s="4" t="s">
        <v>0</v>
      </c>
      <c r="C13" s="4" t="s">
        <v>1</v>
      </c>
      <c r="D13" s="5" t="s">
        <v>12</v>
      </c>
      <c r="E13" s="5" t="s">
        <v>13</v>
      </c>
      <c r="F13" s="5" t="s">
        <v>15</v>
      </c>
      <c r="G13" s="5" t="s">
        <v>16</v>
      </c>
      <c r="H13" s="5" t="s">
        <v>17</v>
      </c>
      <c r="I13" s="5" t="s">
        <v>18</v>
      </c>
    </row>
    <row r="14" spans="1:9" ht="12.75">
      <c r="A14" s="2">
        <v>2007</v>
      </c>
      <c r="B14" t="s">
        <v>32</v>
      </c>
      <c r="C14" t="s">
        <v>29</v>
      </c>
      <c r="D14" s="6">
        <v>24530.27997181781</v>
      </c>
      <c r="E14" s="6">
        <v>109761.37868150027</v>
      </c>
      <c r="F14" s="6">
        <v>695633.8617856775</v>
      </c>
      <c r="G14" s="6">
        <v>19132.833507716496</v>
      </c>
      <c r="H14" s="6">
        <v>18558.848502485</v>
      </c>
      <c r="I14" s="6">
        <v>15304.511776185132</v>
      </c>
    </row>
    <row r="15" spans="1:9" ht="12.75">
      <c r="A15" s="2">
        <v>2007</v>
      </c>
      <c r="B15" t="s">
        <v>33</v>
      </c>
      <c r="C15" t="s">
        <v>34</v>
      </c>
      <c r="D15" s="6">
        <v>11421.190439099999</v>
      </c>
      <c r="E15" s="6">
        <v>23470.7837</v>
      </c>
      <c r="F15" s="6">
        <v>257829.1375</v>
      </c>
      <c r="G15" s="6">
        <v>24114.514600000002</v>
      </c>
      <c r="H15" s="6">
        <v>23391.079162</v>
      </c>
      <c r="I15" s="6">
        <v>183345.016</v>
      </c>
    </row>
    <row r="16" spans="1:9" ht="12.75">
      <c r="A16" s="3">
        <v>2007</v>
      </c>
      <c r="B16" s="4" t="s">
        <v>28</v>
      </c>
      <c r="D16" s="8">
        <f aca="true" t="shared" si="2" ref="D16:I16">SUM(D14:D15)</f>
        <v>35951.47041091781</v>
      </c>
      <c r="E16" s="8">
        <f t="shared" si="2"/>
        <v>133232.16238150027</v>
      </c>
      <c r="F16" s="8">
        <f t="shared" si="2"/>
        <v>953462.9992856774</v>
      </c>
      <c r="G16" s="8">
        <f t="shared" si="2"/>
        <v>43247.3481077165</v>
      </c>
      <c r="H16" s="8">
        <f t="shared" si="2"/>
        <v>41949.927664485</v>
      </c>
      <c r="I16" s="8">
        <f t="shared" si="2"/>
        <v>198649.52777618513</v>
      </c>
    </row>
    <row r="17" spans="1:9" ht="12.75">
      <c r="A17" s="3"/>
      <c r="B17" s="4"/>
      <c r="D17" s="8"/>
      <c r="E17" s="8"/>
      <c r="F17" s="8"/>
      <c r="G17" s="8"/>
      <c r="H17" s="8"/>
      <c r="I17" s="8"/>
    </row>
    <row r="18" spans="1:9" ht="14.25">
      <c r="A18" s="3" t="s">
        <v>11</v>
      </c>
      <c r="B18" s="4" t="s">
        <v>0</v>
      </c>
      <c r="C18" s="4" t="s">
        <v>1</v>
      </c>
      <c r="D18" s="5" t="s">
        <v>12</v>
      </c>
      <c r="E18" s="5" t="s">
        <v>13</v>
      </c>
      <c r="F18" s="5" t="s">
        <v>15</v>
      </c>
      <c r="G18" s="5" t="s">
        <v>16</v>
      </c>
      <c r="H18" s="5" t="s">
        <v>17</v>
      </c>
      <c r="I18" s="5" t="s">
        <v>18</v>
      </c>
    </row>
    <row r="19" spans="1:9" ht="12.75">
      <c r="A19" s="2">
        <v>2010</v>
      </c>
      <c r="B19" t="s">
        <v>32</v>
      </c>
      <c r="C19" t="s">
        <v>29</v>
      </c>
      <c r="D19" s="6">
        <v>24568.46373387121</v>
      </c>
      <c r="E19" s="6">
        <v>112115.90253153688</v>
      </c>
      <c r="F19" s="6">
        <v>672140.0694213014</v>
      </c>
      <c r="G19" s="6">
        <v>17721.091050363244</v>
      </c>
      <c r="H19" s="6">
        <v>17189.458318852347</v>
      </c>
      <c r="I19" s="6">
        <v>2450.055378448535</v>
      </c>
    </row>
    <row r="20" spans="1:9" ht="12.75">
      <c r="A20" s="2">
        <v>2010</v>
      </c>
      <c r="B20" t="s">
        <v>33</v>
      </c>
      <c r="C20" t="s">
        <v>34</v>
      </c>
      <c r="D20" s="6">
        <v>12421.188</v>
      </c>
      <c r="E20" s="6">
        <v>25517</v>
      </c>
      <c r="F20" s="6">
        <v>274115</v>
      </c>
      <c r="G20" s="6">
        <v>25996</v>
      </c>
      <c r="H20" s="6">
        <v>25216.12</v>
      </c>
      <c r="I20" s="6">
        <v>192801</v>
      </c>
    </row>
    <row r="21" spans="1:9" ht="12.75">
      <c r="A21" s="3">
        <v>2010</v>
      </c>
      <c r="B21" s="7" t="s">
        <v>28</v>
      </c>
      <c r="D21" s="8">
        <f aca="true" t="shared" si="3" ref="D21:I21">SUM(D19:D20)</f>
        <v>36989.65173387121</v>
      </c>
      <c r="E21" s="8">
        <f t="shared" si="3"/>
        <v>137632.90253153688</v>
      </c>
      <c r="F21" s="8">
        <f t="shared" si="3"/>
        <v>946255.0694213014</v>
      </c>
      <c r="G21" s="8">
        <f t="shared" si="3"/>
        <v>43717.09105036325</v>
      </c>
      <c r="H21" s="8">
        <f t="shared" si="3"/>
        <v>42405.57831885235</v>
      </c>
      <c r="I21" s="8">
        <f t="shared" si="3"/>
        <v>195251.05537844854</v>
      </c>
    </row>
    <row r="22" spans="1:9" ht="12.75">
      <c r="A22" s="3"/>
      <c r="B22" s="7"/>
      <c r="D22" s="8"/>
      <c r="E22" s="8"/>
      <c r="F22" s="8"/>
      <c r="G22" s="8"/>
      <c r="H22" s="8"/>
      <c r="I22" s="8"/>
    </row>
    <row r="23" spans="1:9" ht="14.25">
      <c r="A23" s="3" t="s">
        <v>11</v>
      </c>
      <c r="B23" s="4" t="s">
        <v>0</v>
      </c>
      <c r="C23" s="4" t="s">
        <v>1</v>
      </c>
      <c r="D23" s="5" t="s">
        <v>12</v>
      </c>
      <c r="E23" s="5" t="s">
        <v>13</v>
      </c>
      <c r="F23" s="5" t="s">
        <v>15</v>
      </c>
      <c r="G23" s="5" t="s">
        <v>16</v>
      </c>
      <c r="H23" s="5" t="s">
        <v>17</v>
      </c>
      <c r="I23" s="5" t="s">
        <v>18</v>
      </c>
    </row>
    <row r="24" spans="1:9" ht="12.75">
      <c r="A24" s="2">
        <v>2015</v>
      </c>
      <c r="B24" t="s">
        <v>32</v>
      </c>
      <c r="C24" t="s">
        <v>29</v>
      </c>
      <c r="D24" s="6">
        <v>24694.569459517217</v>
      </c>
      <c r="E24" s="6">
        <v>116165.29263159896</v>
      </c>
      <c r="F24" s="6">
        <v>635728.5537550529</v>
      </c>
      <c r="G24" s="6">
        <v>16900.24936439927</v>
      </c>
      <c r="H24" s="6">
        <v>16393.241883467294</v>
      </c>
      <c r="I24" s="6">
        <v>691.69288155739</v>
      </c>
    </row>
    <row r="25" spans="1:9" ht="12.75">
      <c r="A25" s="2">
        <v>2015</v>
      </c>
      <c r="B25" t="s">
        <v>33</v>
      </c>
      <c r="C25" t="s">
        <v>34</v>
      </c>
      <c r="D25" s="6">
        <v>14848.147770299998</v>
      </c>
      <c r="E25" s="6">
        <v>30520.4293</v>
      </c>
      <c r="F25" s="6">
        <v>313377.8375</v>
      </c>
      <c r="G25" s="6">
        <v>30555.9674</v>
      </c>
      <c r="H25" s="6">
        <v>29639.288378</v>
      </c>
      <c r="I25" s="6">
        <v>224691.1072</v>
      </c>
    </row>
    <row r="26" spans="1:9" ht="12.75">
      <c r="A26" s="3">
        <v>2015</v>
      </c>
      <c r="B26" s="4" t="s">
        <v>28</v>
      </c>
      <c r="D26" s="8">
        <f aca="true" t="shared" si="4" ref="D26:I26">SUM(D24:D25)</f>
        <v>39542.717229817215</v>
      </c>
      <c r="E26" s="8">
        <f t="shared" si="4"/>
        <v>146685.72193159896</v>
      </c>
      <c r="F26" s="8">
        <f t="shared" si="4"/>
        <v>949106.3912550529</v>
      </c>
      <c r="G26" s="8">
        <f t="shared" si="4"/>
        <v>47456.21676439927</v>
      </c>
      <c r="H26" s="8">
        <f t="shared" si="4"/>
        <v>46032.5302614673</v>
      </c>
      <c r="I26" s="8">
        <f t="shared" si="4"/>
        <v>225382.8000815574</v>
      </c>
    </row>
    <row r="27" spans="1:9" ht="12.75">
      <c r="A27" s="3"/>
      <c r="B27" s="4"/>
      <c r="D27" s="8"/>
      <c r="E27" s="8"/>
      <c r="F27" s="8"/>
      <c r="G27" s="8"/>
      <c r="H27" s="8"/>
      <c r="I27" s="8"/>
    </row>
    <row r="28" spans="1:9" ht="14.25">
      <c r="A28" s="3" t="s">
        <v>11</v>
      </c>
      <c r="B28" s="4" t="s">
        <v>0</v>
      </c>
      <c r="C28" s="4" t="s">
        <v>1</v>
      </c>
      <c r="D28" s="5" t="s">
        <v>12</v>
      </c>
      <c r="E28" s="5" t="s">
        <v>13</v>
      </c>
      <c r="F28" s="5" t="s">
        <v>15</v>
      </c>
      <c r="G28" s="5" t="s">
        <v>16</v>
      </c>
      <c r="H28" s="5" t="s">
        <v>17</v>
      </c>
      <c r="I28" s="5" t="s">
        <v>18</v>
      </c>
    </row>
    <row r="29" spans="1:9" ht="12.75">
      <c r="A29" s="2">
        <v>2020</v>
      </c>
      <c r="B29" t="s">
        <v>32</v>
      </c>
      <c r="C29" t="s">
        <v>29</v>
      </c>
      <c r="D29" s="6">
        <v>25268.02589193031</v>
      </c>
      <c r="E29" s="6">
        <v>120418.07761085941</v>
      </c>
      <c r="F29" s="6">
        <v>618016.2655703321</v>
      </c>
      <c r="G29" s="6">
        <v>16795.482135409173</v>
      </c>
      <c r="H29" s="6">
        <v>16291.617671346898</v>
      </c>
      <c r="I29" s="6">
        <v>729.4772118820231</v>
      </c>
    </row>
    <row r="30" spans="1:9" ht="12.75">
      <c r="A30" s="2">
        <v>2020</v>
      </c>
      <c r="B30" t="s">
        <v>33</v>
      </c>
      <c r="C30" t="s">
        <v>34</v>
      </c>
      <c r="D30" s="6">
        <v>18127.395</v>
      </c>
      <c r="E30" s="6">
        <v>37283</v>
      </c>
      <c r="F30" s="6">
        <v>367469</v>
      </c>
      <c r="G30" s="6">
        <v>36701</v>
      </c>
      <c r="H30" s="6">
        <v>35599.97</v>
      </c>
      <c r="I30" s="6">
        <v>271212</v>
      </c>
    </row>
    <row r="31" spans="1:9" ht="12.75">
      <c r="A31" s="3">
        <v>2020</v>
      </c>
      <c r="B31" s="4" t="s">
        <v>28</v>
      </c>
      <c r="D31" s="8">
        <f aca="true" t="shared" si="5" ref="D31:I31">SUM(D29:D30)</f>
        <v>43395.420891930306</v>
      </c>
      <c r="E31" s="8">
        <f t="shared" si="5"/>
        <v>157701.07761085941</v>
      </c>
      <c r="F31" s="8">
        <f t="shared" si="5"/>
        <v>985485.2655703321</v>
      </c>
      <c r="G31" s="8">
        <f t="shared" si="5"/>
        <v>53496.48213540917</v>
      </c>
      <c r="H31" s="8">
        <f t="shared" si="5"/>
        <v>51891.5876713469</v>
      </c>
      <c r="I31" s="8">
        <f t="shared" si="5"/>
        <v>271941.477211882</v>
      </c>
    </row>
    <row r="32" spans="1:9" ht="12.75">
      <c r="A32" s="3"/>
      <c r="B32" s="4"/>
      <c r="D32" s="8"/>
      <c r="E32" s="8"/>
      <c r="F32" s="8"/>
      <c r="G32" s="8"/>
      <c r="H32" s="8"/>
      <c r="I32" s="8"/>
    </row>
    <row r="33" spans="1:9" ht="14.25">
      <c r="A33" s="3" t="s">
        <v>11</v>
      </c>
      <c r="B33" s="4" t="s">
        <v>0</v>
      </c>
      <c r="C33" s="4" t="s">
        <v>1</v>
      </c>
      <c r="D33" s="5" t="s">
        <v>12</v>
      </c>
      <c r="E33" s="5" t="s">
        <v>13</v>
      </c>
      <c r="F33" s="5" t="s">
        <v>15</v>
      </c>
      <c r="G33" s="5" t="s">
        <v>16</v>
      </c>
      <c r="H33" s="5" t="s">
        <v>17</v>
      </c>
      <c r="I33" s="5" t="s">
        <v>18</v>
      </c>
    </row>
    <row r="34" spans="1:9" ht="12.75">
      <c r="A34" s="2">
        <v>2030</v>
      </c>
      <c r="B34" t="s">
        <v>32</v>
      </c>
      <c r="C34" t="s">
        <v>29</v>
      </c>
      <c r="D34" s="6">
        <v>27546.285945647578</v>
      </c>
      <c r="E34" s="6">
        <v>129932.55670102045</v>
      </c>
      <c r="F34" s="6">
        <v>634701.8352046557</v>
      </c>
      <c r="G34" s="6">
        <v>18257.846598858498</v>
      </c>
      <c r="H34" s="6">
        <v>17710.11120089274</v>
      </c>
      <c r="I34" s="6">
        <v>815.4569584971107</v>
      </c>
    </row>
    <row r="35" spans="1:9" ht="12.75">
      <c r="A35" s="2">
        <v>2030</v>
      </c>
      <c r="B35" t="s">
        <v>33</v>
      </c>
      <c r="C35" t="s">
        <v>34</v>
      </c>
      <c r="D35" s="6">
        <v>27537.002999999997</v>
      </c>
      <c r="E35" s="6">
        <v>56623</v>
      </c>
      <c r="F35" s="6">
        <v>530805</v>
      </c>
      <c r="G35" s="6">
        <v>54231</v>
      </c>
      <c r="H35" s="6">
        <v>52604.07</v>
      </c>
      <c r="I35" s="6">
        <v>399746</v>
      </c>
    </row>
    <row r="36" spans="1:9" ht="12.75">
      <c r="A36" s="3">
        <v>2030</v>
      </c>
      <c r="B36" s="4" t="s">
        <v>28</v>
      </c>
      <c r="D36" s="8">
        <f aca="true" t="shared" si="6" ref="D36:I36">SUM(D34:D35)</f>
        <v>55083.288945647575</v>
      </c>
      <c r="E36" s="8">
        <f t="shared" si="6"/>
        <v>186555.55670102045</v>
      </c>
      <c r="F36" s="8">
        <f t="shared" si="6"/>
        <v>1165506.8352046558</v>
      </c>
      <c r="G36" s="8">
        <f t="shared" si="6"/>
        <v>72488.8465988585</v>
      </c>
      <c r="H36" s="8">
        <f t="shared" si="6"/>
        <v>70314.18120089274</v>
      </c>
      <c r="I36" s="8">
        <f t="shared" si="6"/>
        <v>400561.4569584971</v>
      </c>
    </row>
    <row r="39" ht="12.75">
      <c r="A39" s="4" t="s">
        <v>43</v>
      </c>
    </row>
    <row r="40" ht="12.75">
      <c r="A40" s="4" t="s">
        <v>42</v>
      </c>
    </row>
  </sheetData>
  <mergeCells count="1">
    <mergeCell ref="D2:I2"/>
  </mergeCells>
  <printOptions/>
  <pageMargins left="0.75" right="0.75" top="1" bottom="1" header="0.5" footer="0.5"/>
  <pageSetup horizontalDpi="600" verticalDpi="600" orientation="portrait" r:id="rId1"/>
  <headerFooter alignWithMargins="0">
    <oddFooter>&amp;L&amp;F; &amp;A&amp;R2-3-04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2" max="3" width="11.00390625" style="0" bestFit="1" customWidth="1"/>
    <col min="9" max="9" width="10.140625" style="0" customWidth="1"/>
  </cols>
  <sheetData>
    <row r="1" ht="15">
      <c r="A1" s="1" t="s">
        <v>45</v>
      </c>
    </row>
    <row r="2" spans="1:9" ht="12.75">
      <c r="A2" s="4"/>
      <c r="B2" s="4"/>
      <c r="C2" s="4"/>
      <c r="D2" s="9" t="s">
        <v>14</v>
      </c>
      <c r="E2" s="9"/>
      <c r="F2" s="9"/>
      <c r="G2" s="9"/>
      <c r="H2" s="9"/>
      <c r="I2" s="9"/>
    </row>
    <row r="3" spans="1:9" ht="14.25">
      <c r="A3" s="3" t="s">
        <v>11</v>
      </c>
      <c r="B3" s="4" t="s">
        <v>0</v>
      </c>
      <c r="C3" s="4" t="s">
        <v>1</v>
      </c>
      <c r="D3" s="5" t="s">
        <v>12</v>
      </c>
      <c r="E3" s="5" t="s">
        <v>13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ht="12.75">
      <c r="A4" s="2">
        <v>1996</v>
      </c>
      <c r="B4" t="s">
        <v>30</v>
      </c>
      <c r="C4" t="s">
        <v>31</v>
      </c>
      <c r="D4" s="6">
        <v>428.3512</v>
      </c>
      <c r="E4" s="6">
        <v>3904.787</v>
      </c>
      <c r="F4" s="6">
        <v>130.1148</v>
      </c>
      <c r="G4" s="6">
        <v>2679.6469</v>
      </c>
      <c r="H4" s="6">
        <v>1159.8476</v>
      </c>
      <c r="I4" s="6">
        <v>4052.4344</v>
      </c>
    </row>
    <row r="5" spans="1:9" ht="12.75">
      <c r="A5" s="2">
        <v>1996</v>
      </c>
      <c r="B5" t="s">
        <v>35</v>
      </c>
      <c r="C5" t="s">
        <v>36</v>
      </c>
      <c r="D5" s="6">
        <v>463.50629999999995</v>
      </c>
      <c r="E5" s="6">
        <v>1964.3665</v>
      </c>
      <c r="F5" s="6">
        <v>5848.8476</v>
      </c>
      <c r="G5" s="6">
        <v>701.7722</v>
      </c>
      <c r="H5" s="6">
        <v>209.808</v>
      </c>
      <c r="I5" s="6">
        <v>5213.2595</v>
      </c>
    </row>
    <row r="6" spans="1:9" ht="12.75">
      <c r="A6" s="3">
        <v>1996</v>
      </c>
      <c r="B6" s="4" t="s">
        <v>28</v>
      </c>
      <c r="D6" s="8">
        <f aca="true" t="shared" si="0" ref="D6:I6">SUM(D4:D5)</f>
        <v>891.8575</v>
      </c>
      <c r="E6" s="8">
        <f t="shared" si="0"/>
        <v>5869.1535</v>
      </c>
      <c r="F6" s="8">
        <f t="shared" si="0"/>
        <v>5978.9624</v>
      </c>
      <c r="G6" s="8">
        <f t="shared" si="0"/>
        <v>3381.4191</v>
      </c>
      <c r="H6" s="8">
        <f t="shared" si="0"/>
        <v>1369.6556</v>
      </c>
      <c r="I6" s="8">
        <f t="shared" si="0"/>
        <v>9265.6939</v>
      </c>
    </row>
    <row r="7" spans="1:9" ht="12.75">
      <c r="A7" s="3"/>
      <c r="B7" s="4"/>
      <c r="D7" s="8"/>
      <c r="E7" s="8"/>
      <c r="F7" s="8"/>
      <c r="G7" s="8"/>
      <c r="H7" s="8"/>
      <c r="I7" s="8"/>
    </row>
    <row r="8" spans="1:9" ht="12.75">
      <c r="A8" s="3"/>
      <c r="B8" s="4"/>
      <c r="D8" s="8"/>
      <c r="E8" s="8"/>
      <c r="F8" s="8"/>
      <c r="G8" s="8"/>
      <c r="H8" s="8"/>
      <c r="I8" s="8"/>
    </row>
    <row r="9" spans="1:9" ht="14.25">
      <c r="A9" s="3" t="s">
        <v>11</v>
      </c>
      <c r="B9" s="4" t="s">
        <v>0</v>
      </c>
      <c r="C9" s="4" t="s">
        <v>1</v>
      </c>
      <c r="D9" s="5" t="s">
        <v>12</v>
      </c>
      <c r="E9" s="5" t="s">
        <v>13</v>
      </c>
      <c r="F9" s="5" t="s">
        <v>15</v>
      </c>
      <c r="G9" s="5" t="s">
        <v>16</v>
      </c>
      <c r="H9" s="5" t="s">
        <v>17</v>
      </c>
      <c r="I9" s="5" t="s">
        <v>18</v>
      </c>
    </row>
    <row r="10" spans="1:9" ht="12.75">
      <c r="A10" s="2">
        <v>2020</v>
      </c>
      <c r="B10" t="s">
        <v>30</v>
      </c>
      <c r="C10" t="s">
        <v>31</v>
      </c>
      <c r="D10" s="6">
        <v>461.8332</v>
      </c>
      <c r="E10" s="6">
        <v>4490.4306</v>
      </c>
      <c r="F10" s="6">
        <v>100.6156</v>
      </c>
      <c r="G10" s="6">
        <v>2630.5565</v>
      </c>
      <c r="H10" s="6">
        <v>1138.5993</v>
      </c>
      <c r="I10" s="6">
        <v>4463.5171</v>
      </c>
    </row>
    <row r="11" spans="1:9" ht="12.75">
      <c r="A11" s="2">
        <v>2020</v>
      </c>
      <c r="B11" t="s">
        <v>35</v>
      </c>
      <c r="C11" t="s">
        <v>36</v>
      </c>
      <c r="D11" s="6">
        <v>463.6597</v>
      </c>
      <c r="E11" s="6">
        <v>2051.1086</v>
      </c>
      <c r="F11" s="6">
        <v>4106.6155</v>
      </c>
      <c r="G11" s="6">
        <v>625.5207</v>
      </c>
      <c r="H11" s="6">
        <v>187.0109</v>
      </c>
      <c r="I11" s="6">
        <v>5213.6997</v>
      </c>
    </row>
    <row r="12" spans="1:9" ht="12.75">
      <c r="A12" s="3">
        <v>2020</v>
      </c>
      <c r="B12" s="4" t="s">
        <v>28</v>
      </c>
      <c r="D12" s="8">
        <f aca="true" t="shared" si="1" ref="D12:I12">SUM(D10:D11)</f>
        <v>925.4929</v>
      </c>
      <c r="E12" s="8">
        <f t="shared" si="1"/>
        <v>6541.539199999999</v>
      </c>
      <c r="F12" s="8">
        <f t="shared" si="1"/>
        <v>4207.2311</v>
      </c>
      <c r="G12" s="8">
        <f t="shared" si="1"/>
        <v>3256.0772</v>
      </c>
      <c r="H12" s="8">
        <f t="shared" si="1"/>
        <v>1325.6102</v>
      </c>
      <c r="I12" s="8">
        <f t="shared" si="1"/>
        <v>9677.2168</v>
      </c>
    </row>
    <row r="13" spans="1:9" ht="12.75">
      <c r="A13" s="3"/>
      <c r="B13" s="4"/>
      <c r="D13" s="8"/>
      <c r="E13" s="8"/>
      <c r="F13" s="8"/>
      <c r="G13" s="8"/>
      <c r="H13" s="8"/>
      <c r="I13" s="8"/>
    </row>
    <row r="14" spans="1:9" ht="12.75">
      <c r="A14" s="3"/>
      <c r="B14" s="4"/>
      <c r="D14" s="8"/>
      <c r="E14" s="8"/>
      <c r="F14" s="8"/>
      <c r="G14" s="8"/>
      <c r="H14" s="8"/>
      <c r="I14" s="8"/>
    </row>
    <row r="15" spans="1:9" ht="14.25">
      <c r="A15" s="3" t="s">
        <v>11</v>
      </c>
      <c r="B15" s="4" t="s">
        <v>0</v>
      </c>
      <c r="C15" s="4" t="s">
        <v>1</v>
      </c>
      <c r="D15" s="5" t="s">
        <v>12</v>
      </c>
      <c r="E15" s="5" t="s">
        <v>13</v>
      </c>
      <c r="F15" s="5" t="s">
        <v>15</v>
      </c>
      <c r="G15" s="5" t="s">
        <v>16</v>
      </c>
      <c r="H15" s="5" t="s">
        <v>17</v>
      </c>
      <c r="I15" s="5" t="s">
        <v>18</v>
      </c>
    </row>
    <row r="16" spans="1:9" ht="12.75">
      <c r="A16" s="2">
        <v>2030</v>
      </c>
      <c r="B16" t="s">
        <v>30</v>
      </c>
      <c r="C16" t="s">
        <v>31</v>
      </c>
      <c r="D16" s="6">
        <v>504.1681</v>
      </c>
      <c r="E16" s="6">
        <v>4883.6748</v>
      </c>
      <c r="F16" s="6">
        <v>98.5494</v>
      </c>
      <c r="G16" s="6">
        <v>2842.4041</v>
      </c>
      <c r="H16" s="6">
        <v>1230.2946</v>
      </c>
      <c r="I16" s="6">
        <v>4846.5714</v>
      </c>
    </row>
    <row r="17" spans="1:9" ht="12.75">
      <c r="A17" s="2">
        <v>2030</v>
      </c>
      <c r="B17" t="s">
        <v>35</v>
      </c>
      <c r="C17" t="s">
        <v>36</v>
      </c>
      <c r="D17" s="6">
        <v>496.3504</v>
      </c>
      <c r="E17" s="6">
        <v>2174.823</v>
      </c>
      <c r="F17" s="6">
        <v>3921.4754</v>
      </c>
      <c r="G17" s="6">
        <v>658.9559</v>
      </c>
      <c r="H17" s="6">
        <v>197.007</v>
      </c>
      <c r="I17" s="6">
        <v>5519.2486</v>
      </c>
    </row>
    <row r="18" spans="1:9" ht="12.75">
      <c r="A18" s="3">
        <v>2030</v>
      </c>
      <c r="B18" s="4" t="s">
        <v>28</v>
      </c>
      <c r="D18" s="8">
        <f aca="true" t="shared" si="2" ref="D18:I18">SUM(D16:D17)</f>
        <v>1000.5184999999999</v>
      </c>
      <c r="E18" s="8">
        <f t="shared" si="2"/>
        <v>7058.497799999999</v>
      </c>
      <c r="F18" s="8">
        <f t="shared" si="2"/>
        <v>4020.0247999999997</v>
      </c>
      <c r="G18" s="8">
        <f t="shared" si="2"/>
        <v>3501.36</v>
      </c>
      <c r="H18" s="8">
        <f t="shared" si="2"/>
        <v>1427.3016</v>
      </c>
      <c r="I18" s="8">
        <f t="shared" si="2"/>
        <v>10365.82</v>
      </c>
    </row>
    <row r="21" ht="12.75">
      <c r="A21" s="4" t="s">
        <v>38</v>
      </c>
    </row>
    <row r="22" spans="1:9" ht="39" customHeight="1">
      <c r="A22" s="10" t="s">
        <v>46</v>
      </c>
      <c r="B22" s="10"/>
      <c r="C22" s="10"/>
      <c r="D22" s="10"/>
      <c r="E22" s="10"/>
      <c r="F22" s="10"/>
      <c r="G22" s="10"/>
      <c r="H22" s="10"/>
      <c r="I22" s="10"/>
    </row>
  </sheetData>
  <mergeCells count="2">
    <mergeCell ref="D2:I2"/>
    <mergeCell ref="A22:I22"/>
  </mergeCells>
  <printOptions/>
  <pageMargins left="0.75" right="0.75" top="1" bottom="1" header="0.5" footer="0.5"/>
  <pageSetup horizontalDpi="600" verticalDpi="600" orientation="portrait" r:id="rId1"/>
  <headerFooter alignWithMargins="0">
    <oddFooter>&amp;L&amp;F; &amp;A&amp;R2-3-04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Carey</dc:creator>
  <cp:keywords/>
  <dc:description/>
  <cp:lastModifiedBy>mhouyoux</cp:lastModifiedBy>
  <cp:lastPrinted>2004-02-03T18:23:14Z</cp:lastPrinted>
  <dcterms:created xsi:type="dcterms:W3CDTF">2004-02-03T17:28:48Z</dcterms:created>
  <dcterms:modified xsi:type="dcterms:W3CDTF">2004-07-22T17:19:07Z</dcterms:modified>
  <cp:category/>
  <cp:version/>
  <cp:contentType/>
  <cp:contentStatus/>
</cp:coreProperties>
</file>